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pete2020.sharepoint.com/sites/UC/Documentos Partilhados/General/DIGITAL/SITE/INFORMAÇÕES E DOCS SITE/OPERAÇÕES/PUBLICADO NO SITE/31.05.2024/"/>
    </mc:Choice>
  </mc:AlternateContent>
  <xr:revisionPtr revIDLastSave="112" documentId="8_{445747F3-8446-48C1-B511-3A1ACC3841C2}" xr6:coauthVersionLast="47" xr6:coauthVersionMax="47" xr10:uidLastSave="{4F072020-F430-4933-99CB-48450D77D3D5}"/>
  <bookViews>
    <workbookView xWindow="-110" yWindow="-110" windowWidth="19420" windowHeight="11620" xr2:uid="{58EA4D22-16DB-4F4C-8C9A-0DFE86E8BB8B}"/>
  </bookViews>
  <sheets>
    <sheet name="COMPETE2030" sheetId="1" r:id="rId1"/>
  </sheets>
  <definedNames>
    <definedName name="_xlnm._FilterDatabase" localSheetId="0" hidden="1">COMPETE2030!$A$9:$S$36</definedName>
    <definedName name="_xlnm.Print_Area" localSheetId="0">COMPETE2030!$A$1:$U$46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6" i="1" l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</calcChain>
</file>

<file path=xl/sharedStrings.xml><?xml version="1.0" encoding="utf-8"?>
<sst xmlns="http://schemas.openxmlformats.org/spreadsheetml/2006/main" count="839" uniqueCount="397">
  <si>
    <t>Código da Operação | Operation Code</t>
  </si>
  <si>
    <t>Nome do Beneficiário | Beneficiary s name</t>
  </si>
  <si>
    <t>NIF | Tax Identification Number</t>
  </si>
  <si>
    <t>Nome da operação | Name of the operation</t>
  </si>
  <si>
    <t>Finalidade da operação | Purpose of the Operation</t>
  </si>
  <si>
    <t>Fundo | Fund</t>
  </si>
  <si>
    <t>Objetivo Específico | Specific Objective</t>
  </si>
  <si>
    <t>Aviso | Call</t>
  </si>
  <si>
    <t xml:space="preserve">Data Início | Start Date </t>
  </si>
  <si>
    <t>Data de conclusão prevista | Expected Finish Date</t>
  </si>
  <si>
    <t>Data de conclusão efetiva | Actual Finish Date</t>
  </si>
  <si>
    <t>Custo Total da Operação | Total Cost of the Operation [€ - EUR]</t>
  </si>
  <si>
    <t>Elegivel financiado Custo Total da Operação | Total Eligible Expenditure Allocated to the Operation [€ - EUR]</t>
  </si>
  <si>
    <t>Fundo Total Aprovado | Total Approved Fund [€ - EUR]</t>
  </si>
  <si>
    <t>% Cofinanciamento | % EU funding</t>
  </si>
  <si>
    <t>País | Country</t>
  </si>
  <si>
    <t>NUTS II | NUTS 2</t>
  </si>
  <si>
    <t>Tipo de Intervencao | Type of intervention</t>
  </si>
  <si>
    <t>COMPETE2030-FEDER-00251000</t>
  </si>
  <si>
    <t>HEALTH CLUSTER PORTUGAL - ASSOCIAÇÃO DO PÓLO DE COMPETITIVIDADE DA SAÚDE</t>
  </si>
  <si>
    <t>PROMOTING HEALTH PORTUGAL</t>
  </si>
  <si>
    <t>O projeto conjunto de internacionalização das PME PROMOTING HEALTH PORTUGAL, promovido pelo Health Cluster Portugal - Associação do Polo de Competitividade da Saúde, visa a criação e implementação de um plano integrado de ações internacionais da oferta nacional de bens e serviços da cadeia de valor do setor da saúde.  São objetivos do projeto o reforço da sua capacidade exportadora, o reconhecimento internacional do setor, a implementação de proc</t>
  </si>
  <si>
    <t>FEDER</t>
  </si>
  <si>
    <t>Crescimento e competitividade das PMEs</t>
  </si>
  <si>
    <t>Internacionalização das PME - Projetos Conjuntos</t>
  </si>
  <si>
    <t>MPr-2023-3</t>
  </si>
  <si>
    <t>2023/01/30</t>
  </si>
  <si>
    <t>2025/01/29</t>
  </si>
  <si>
    <t/>
  </si>
  <si>
    <t>Portugal</t>
  </si>
  <si>
    <t>-</t>
  </si>
  <si>
    <t>Desenvolvimento empresarial e internacionalização das PME, incluindo investimentos produtivos</t>
  </si>
  <si>
    <t>COMPETE2030-FEDER-00253500</t>
  </si>
  <si>
    <t>ANEME - ASSOCIAÇÃO NACIONAL DAS EMPRESAS METALÚRGICAS E ELECTROMECÂNICAS</t>
  </si>
  <si>
    <t>Projeto Conjunto de Internacionalização de Empresas Metalúrgicas Eletromecânicas 2023-2025 - Tech4World</t>
  </si>
  <si>
    <t>O projeto visa reforçar a internacionalização do tecido empresarial do setor metalúrgico e eletromecânico, aumentando a sua base e capacidade exportadora, através da prospeção de novos mercados, de certames internacionais e ações de promoção e marketing, com recurso a canais digitais. 
Visa também a consolidação dos mercados europeus e da divulgação internacional das PME com perfil exportador.</t>
  </si>
  <si>
    <t>2023/07/01</t>
  </si>
  <si>
    <t>2025/06/30</t>
  </si>
  <si>
    <t>COMPETE2030-FEDER-00254600</t>
  </si>
  <si>
    <t>NERVIR - ASSOCIAÇÃO EMPRESARIAL</t>
  </si>
  <si>
    <t>Soul Wines 5</t>
  </si>
  <si>
    <t>O projeto Soul Wines 5, promovido pela NERVIR visa a capacitação para a internacionalização das PMEs beneficiárias do projeto para os mercados de Canadá, Países Bálticos, Chéquia, Croácia, Reino Unido e Suécia, através de ações de promoção dos Vinhos portugueses com os mercados externos contribuindo para o aumento da competitividade das empresas portuguesas do setor. O projeto tem como o seu foco a internacionalização dos vinhos do Douro e Porto</t>
  </si>
  <si>
    <t>COMPETE2030-FEDER-00246800</t>
  </si>
  <si>
    <t>ASSOCIAÇÃO DAS INDUSTRIAS DE MADEIRA E MOBILIÁRIO DE PORTUGAL</t>
  </si>
  <si>
    <t>INTER WOOD&amp;FURNITURE 2022-2024 - INTERNACIONALIZAÇÃO SUSTENTADA DAS EMPRESAS DA FILEIRA DA MADEIRA E MOBILIÁRIO</t>
  </si>
  <si>
    <t>O projeto INTER WOOD&amp;FURNITURE 2022-2024 consiste num Plano Estratégico de Internacionalização para PMEs da fileira de madeira e mobiliário e visa o desenvolvimento e reforço das capacidades exportadoras dessas PME, conduzindo um maior número de empresas exportadoras e à diversificação de mercados. Visa ainda promover a visibilidade internacional das empresas e do setor. 
Aposta na organização de missões empresariais para prospeção e exploração d</t>
  </si>
  <si>
    <t>2022/12/22</t>
  </si>
  <si>
    <t>2024/12/21</t>
  </si>
  <si>
    <t>COMPETE2030-FEDER-00249200</t>
  </si>
  <si>
    <t>SELECTIVA MODA-ASSOCIAÇÃO DE PROMOÇÃO DE SALÕES INTERNACIONAIS DE MODA</t>
  </si>
  <si>
    <t>From Portugal 2023</t>
  </si>
  <si>
    <t>O From Portugal 2023 é um projeto promovido pela Selectiva Moda e pela Associação Têxtil e Vestuário de Portugal com o objetivo de aumentar as exportações nacionais do setor têxtil e vestuário, através da participação nas principais Feiras de Moda,  Lifestyle e Têxteis Técnicos, em Missões Inversas e outras ações de apoio às exportações nacionais. As empresas participantes terão acesso aos mais relevantes Marketplaces do setor e aos principais in</t>
  </si>
  <si>
    <t>2022/10/31</t>
  </si>
  <si>
    <t>2023/12/31</t>
  </si>
  <si>
    <t>COMPETE2030-FEDER-00249300</t>
  </si>
  <si>
    <t>ASSOCIAÇÃO PORTUGUESA DOS INDUSTRIAIS DE CALÇADO,COMPONENTES E ARTIGOS DE PELE E SEUS SUCEDANEOS</t>
  </si>
  <si>
    <t>Programa de Internacionalização da fileira do Calçado 2023</t>
  </si>
  <si>
    <t>Este projeto visa apoiar as atividades de promoção internacional das empresas do Cluster do Calçado em 2023, com o objetivo de aumentar as exportações nacionais e reforçar a sua diversificação geográfica. Com este objetivo, conjuga-se o apoio à participação em feiras e exposições nos mercados mais relevantes, com a realização de missões empresariais a mercados com potencial e com um conjunto de ações complementares de promoção e marketing interna</t>
  </si>
  <si>
    <t>2022/11/08</t>
  </si>
  <si>
    <t>COMPETE2030-FEDER-00249400</t>
  </si>
  <si>
    <t>CENIT - CENTRO ASSOCIATIVO DE INTELIGÊNCIA TÊXTIL</t>
  </si>
  <si>
    <t>100%ModaPortugal 23/24</t>
  </si>
  <si>
    <t>Projeto de apoio à Internacionalização das empresas do setor do vestuário e da moda nacional, constituído por um conjunto articulado de ações de cariz promocional, onde se inclui a organização de participações conjuntas de PME nacionais em feiras internacionais, a operacionalização de missões empresariais a mercados com elevado potencial de negócio para a fileira e o desenvolvimento de uma série de iniciativas no universo digital.</t>
  </si>
  <si>
    <t>2022/12/16</t>
  </si>
  <si>
    <t>2024/12/15</t>
  </si>
  <si>
    <t>COMPETE2030-FEDER-00249600</t>
  </si>
  <si>
    <t>CEFAMOL-ASSOCIAÇÃO NACIONAL DA INDUSTRIA DE MOLDES</t>
  </si>
  <si>
    <t>500330212</t>
  </si>
  <si>
    <t>Projeto Engineering &amp; Tooling from Portugal 2023_2024</t>
  </si>
  <si>
    <t>O Projeto Engineering &amp; Tooling from Portugal apoiará a capacitação, promoção e internacionalização da Indústria de Moldes e sua cadeia de valor em mercados estratégicos e de alto valor acrescentado, consolidando o posicionamento e notoriedade alcançados pelo setor ao longo dos anos.
Dinamizará ações inovadoras de abordagem aos seus principais setores clientes, com especial destaque para a intervenção a realizar junto da indústria automóvel, dife</t>
  </si>
  <si>
    <t>2023/01/01</t>
  </si>
  <si>
    <t>2024/12/31</t>
  </si>
  <si>
    <t>COMPETE2030-FEDER-00249700</t>
  </si>
  <si>
    <t>ANIET - ASSOCIAÇÃO NACIONAL DA INDUSTRIA EXTRACTIVA E TRANSFORMADORA</t>
  </si>
  <si>
    <t>501419411</t>
  </si>
  <si>
    <t>Pedra E+ 2023/24</t>
  </si>
  <si>
    <t>O Projeto Pedra E+ 2023/24 tem como objetivo reforçar a capacitação empresarial para a internacionalização de PME que integram a cadeia de valor da Pedra Natural através do conhecimento, da prospeção e da presença (física e também digital) em mercados tradicionais e de oportunidades, de modo a alavancar as suas exportações de valor, aumentar a sua base e capacidade exportadora e contribuir para a notoriedade internacional da oferta portuguesa.
O</t>
  </si>
  <si>
    <t>COMPETE2030-FEDER-00249800</t>
  </si>
  <si>
    <t>ASSOCIAÇAO PORTUGUESA DOS INDUSTRIAIS DE MARMORES GRANITOS E RAMOS AFINS (ASSIMAGRA)</t>
  </si>
  <si>
    <t>500834938</t>
  </si>
  <si>
    <t>INTERSTONE 2023-2024</t>
  </si>
  <si>
    <t>O presente projeto pretende prosseguir o trabalho conjunto de expansão e crescimento da base exportadora das empresas do setor da pedra natural portuguesa, com foco na promoção internacional dos seus produtos e serviços, por via da internacionalização e da inovação. O plano de ação do projeto integra uma participação forte de continuidade nas principais feiras mundiais do setor, em diferentes continentes, e complementarmente, a realização de miss</t>
  </si>
  <si>
    <t>COMPETE2030-FEDER-00250000</t>
  </si>
  <si>
    <t>A.P.I.M.A.-ASSOCIAÇÃO PORTUGUESA DA INDUSTRIA DE MOBILIARIO E AFINS</t>
  </si>
  <si>
    <t>501783687</t>
  </si>
  <si>
    <t>Internacionalização da Fileira Casa Portuguesa</t>
  </si>
  <si>
    <t>A presente candidatura visa apoiar as empresas da Fileira Casa no seu processo de Internacionalização, contribuindo para o fortalecimento das suas marcas, aumento do reconhecimento de Portugal como país produtor de qualidade, com inovação e marcas de valor acrescentado.
Esta candidatura, pretende dar continuidade ao processo de internacionalização das empresas portuguesas, aumento da base exportadora e aumento dos mercados internacionais.
O proje</t>
  </si>
  <si>
    <t>2023/01/16</t>
  </si>
  <si>
    <t>2024/09/30</t>
  </si>
  <si>
    <t>COMPETE2030-FEDER-00250200</t>
  </si>
  <si>
    <t>AEP - ASSOCIAÇÃO EMPRESARIAL DE PORTUGAL</t>
  </si>
  <si>
    <t>500971315</t>
  </si>
  <si>
    <t>Projeto Business On the Way (BOW 2023-2024)</t>
  </si>
  <si>
    <t>O Proj BOW 2023/2024 visa a implementação de um programa estruturado de intervenção num conjunto de empresas PME, com vista à promoção da competitividade das empresas, a sua capacidade de resposta e presença nos mercados internacionais, através de uma abordagem por Fileiras/Setores estratégicos para a economia nacional, de elevado potencial exportador e apostando em ações dirigidas a mercados de oportunidades, com relevância para mercados não tra</t>
  </si>
  <si>
    <t>2023/01/20</t>
  </si>
  <si>
    <t>2024/03/31</t>
  </si>
  <si>
    <t>COMPETE2030-FEDER-00250300</t>
  </si>
  <si>
    <t>AIDA CCI - CÂMARA DE COMÉRCIO E INDÚSTRIA DO DISTRITO DE AVEIRO</t>
  </si>
  <si>
    <t>501668454</t>
  </si>
  <si>
    <t>ExporTECH</t>
  </si>
  <si>
    <t>O projeto ExporTECH, apresentado ao abrigo do AVISO Nº 04/SI2022 e integrado na modalidade de Projetos Conjuntos – Internacionalização das PME, visa promover o aumento e a consolidação das exportações das empresas localizadas nas Regiões NUT II do continente, em particular das PME do Distrito de Aveiro, e o seu reconhecimento internacional, através da implementação de ações de internacionalização, nomeadamente ações de capacitação internacional,</t>
  </si>
  <si>
    <t>2023/01/26</t>
  </si>
  <si>
    <t>COMPETE2030-FEDER-00250400</t>
  </si>
  <si>
    <t>ASSOCIAÇÃO INTEGRALAR - INTERVENÇÃO DE EXCELÊNCIA NO SECTOR AGRO-ALIMENTAR</t>
  </si>
  <si>
    <t>508761247</t>
  </si>
  <si>
    <t>Go Global – PortugalFoods - Projeto Conjunto de Internacionalização do setor agroalimentar 2023-2024</t>
  </si>
  <si>
    <t>Promovido pela PortugalFoods, o projeto Go Global visa proporcionar ao setor agroalimentar nacional o acesso a mercados diversos e relevantes através da implementação, num conjunto de empresas, de um plano de ações de internacionalização, incrementando a competitividade e base exportadora do setor.
O plano conjunto foi estruturado de forma a responder às necessidades das PME, bem como a explorar novas oportunidades de negócio em mercados internac</t>
  </si>
  <si>
    <t>2023/02/01</t>
  </si>
  <si>
    <t>COMPETE2030-FEDER-00250700</t>
  </si>
  <si>
    <t>ASSOCIAÇÃO HOME FROM PORTUGAL</t>
  </si>
  <si>
    <t>509152562</t>
  </si>
  <si>
    <t>Textiles Selection 2023-2024</t>
  </si>
  <si>
    <t>O Textiles Selection 2023-2024 é um projeto de Internacionalização Empresarial, promovido pela Associação Home from Portugal, com o objetivo de aumentar as exportações nacionais do setor têxtil-lar. As empresas participarão nas principais Feiras internacionais e na Guimarães Home Fashion Week, bem como em diversos Marketplaces utilizando as melhores ferramentas do Marketing Digital.</t>
  </si>
  <si>
    <t>2023/01/25</t>
  </si>
  <si>
    <t>2024/06/30</t>
  </si>
  <si>
    <t>COMPETE2030-FEDER-00250800</t>
  </si>
  <si>
    <t>AIMMAP - ASSOCIAÇÃO DOS INDUSTRIAIS METALÚRGICOS, METALOMECANICOS E AFINS DE PORTUGAL</t>
  </si>
  <si>
    <t>501072349</t>
  </si>
  <si>
    <t>Internacionalização do Metal - plano de ação global, no contexto de uma visão integrada da indústria transformadora XIII</t>
  </si>
  <si>
    <t>Projeto que visa promover o aumento e a consolidação das exportações do setor metalúrgico e metalomecânico, através da participação coletiva em feiras e missões internacionais, iniciativas essas, suportadas em ferramentas de marketing digital. O projeto aposta numa diversificação dos mercados de destino, integrando ações na Europa, na Asia, na América do Norte e em África.</t>
  </si>
  <si>
    <t>COMPETE2030-FEDER-00251200</t>
  </si>
  <si>
    <t>ASSOCIAÇÃO PORTUGUESA DOS INDUSTRIAIS DE CURTUMES</t>
  </si>
  <si>
    <t>500832382</t>
  </si>
  <si>
    <t>IN-LEATHERS: Innovative Leathers for a Creative and Sustainable World</t>
  </si>
  <si>
    <t>O projeto IN-LEATHERS: Innovative Leathers for a Creative and Sustainable World, destina-se a promover a internacionalização e a exportação das empresas portuguesas da Indústria de Curtumes e do Cluster do Couro num contexto de necessidade de promoção da Inovação, Criatividade e Sustentabilidade, com recurso ao reforço da notoriedade, da imagem, das marcas, da Economia Circular e da Transição Digital.
O projeto IN-LEATHERS será desenvolvido em c</t>
  </si>
  <si>
    <t>2024/12/20</t>
  </si>
  <si>
    <t>COMPETE2030-FEDER-00251400</t>
  </si>
  <si>
    <t>NERLEI - ASSOCIAÇÃO EMPRESARIAL DA REGIÃO DE LEIRIA</t>
  </si>
  <si>
    <t>502286296</t>
  </si>
  <si>
    <t>Internacional Business 23-25</t>
  </si>
  <si>
    <t>O International Business 23-25 visa promover o desenvolvimento da competitividade e capacidade exportadora num conjunto de PME das cadeias de valor das fileiras casa e escritório e da fileira automóvel, através da implementação de um plano de ação estruturado para o conjunto de empresas participantes e alicerçado em processos e canais digitais. Constitui objetivo do projeto apoiar a internacionalização das PMEs portuguesas das fileiras indicadas,</t>
  </si>
  <si>
    <t>2023/05/01</t>
  </si>
  <si>
    <t>2025/04/30</t>
  </si>
  <si>
    <t>COMPETE2030-FEDER-00251700</t>
  </si>
  <si>
    <t>PORTUGAL FRESH - ASSOCIAÇÃO PARA A PROMOÇÃO DAS FRUTAS LEGUMES E FLORES DE PORTUGAL</t>
  </si>
  <si>
    <t>509738451</t>
  </si>
  <si>
    <t>Portugal Fresh 2023/2025</t>
  </si>
  <si>
    <t>A Portugal Fresh pretende, com este projeto, reforçar a presença dos seus associados e das frutas, hortícolas, plantas ornamentais e flores nacionais nos mercados externos, fomentando os laços comerciais das empresas com os seus clientes. Nesta candidatura incluem-se as ações históricas e de maior impacto: Fruit Attraction, Fruit Logistica e IPM Essen, mas também novas missões empresariais de prospeção de mercado: EUA, Chile, Índia e Polónia.</t>
  </si>
  <si>
    <t>COMPETE2030-FEDER-00252100</t>
  </si>
  <si>
    <t>AIPI - ASSOCIAÇÃO DOS INDUSTRIAIS PORTUGUESES DE ILUMINAÇÃO</t>
  </si>
  <si>
    <t>504139398</t>
  </si>
  <si>
    <t>Lighting From Portugal 2023</t>
  </si>
  <si>
    <t>Capacitar as empresas de iluminação e conexas para reforçar a sua competitividade nos mercados internacionais</t>
  </si>
  <si>
    <t>COMPETE2030-FEDER-00252200</t>
  </si>
  <si>
    <t>CÂMARA DE COMÉRCIO E INDÚSTRIA LUSO-MEXICANA</t>
  </si>
  <si>
    <t>506919072</t>
  </si>
  <si>
    <t>Portugal Connect</t>
  </si>
  <si>
    <t>O projeto "Portugal Connect", promovido pela Câmara de Comércio e Indústria Luso-Mexicana, tem como objetivo reforçar o processo de internacionalização das empresas portuguesas no mercado mexicano, e limítrofes (através do México), principalmente nos setores das tecnologias de informação, e agroindústria, nomeadamente no que respeita a setores tecnológicos, máquinas e ferramentas, inseridas na cadeia de valor do setor da agroindústria.</t>
  </si>
  <si>
    <t>2023/04/01</t>
  </si>
  <si>
    <t>2025/03/31</t>
  </si>
  <si>
    <t>COMPETE2030-FEDER-00252400</t>
  </si>
  <si>
    <t>AIRO - ASSOCIAÇÃO EMPRESARIAL DA REGIÃO OESTE</t>
  </si>
  <si>
    <t>501610480</t>
  </si>
  <si>
    <t>Home Internacional 2023</t>
  </si>
  <si>
    <t>Fruto do contato direto com os associados e com os principais players envolvidos no desenvolvimento da região, a AIRO - Associação Empresarial da Região Oeste, tem vindo a reforçar a sua imagem junto das empresas da região e assumiu uma posição colaboradora e ativa que privilegia a complementaridade de atividades e um papel de concertação de vontades e ações.
O atual projeto, que se caracteriza por deter uma forte vertente multissetorial e multir</t>
  </si>
  <si>
    <t>2024/01/02</t>
  </si>
  <si>
    <t>2025/12/31</t>
  </si>
  <si>
    <t>COMPETE2030-FEDER-00252700</t>
  </si>
  <si>
    <t>ABIMOTA - ASSOCIAÇÃO NACIONAL DAS INDUSTRIAS DE DUAS RODAS, FERRAGENS, MOBILIÁRIO E AFINS</t>
  </si>
  <si>
    <t>501510052</t>
  </si>
  <si>
    <t>ABIMOTA EXPORT EMPRESARIAL 2023</t>
  </si>
  <si>
    <t>ABIMOTA EXPORT Empresarial 2023, tem como promotor a ABIMOTA, associação empresarial que apoio o setor da Mobilidade Suave, Ferragens e Mobiliário Metálico em Portugal, que aqui apresenta um projeto conjunto de internacionalização concertado com as 12 PMS que dele fazem parte.
O plano de ação proposto é inovador e marca novas abordagens de comunicação das empresas aos mercados. Ao criar elementos identificadores da Origem (Portugal Building Hardw</t>
  </si>
  <si>
    <t>COMPETE2030-FEDER-00253100</t>
  </si>
  <si>
    <t>ASSOCIAÇÃO COMERCIAL E INDUSTRIAL DE SERNANCELHE</t>
  </si>
  <si>
    <t>505097567</t>
  </si>
  <si>
    <t>Beira Alta Export</t>
  </si>
  <si>
    <t>O projeto Beira Alta Export pretende reforçar a internacionalização das PME dos setores dos vinhos e produtos agro-alimentares da região da Beira Alta, para os mercados europeus, nomeadamente da Alemanha, França, Bélgica, Reino Unido e Suiça, permitindo potenciar o aumento da sua base e capacidade exportadora e reconhecimento internacional. Este projeto prevê a realização de ações que visem o conhecimento dos mercados externos através da particip</t>
  </si>
  <si>
    <t>2024/01/01</t>
  </si>
  <si>
    <t>COMPETE2030-FEDER-00253400</t>
  </si>
  <si>
    <t>MOBINOV - ASSOCIAÇÃO DO CLUSTER AUTOMÓVEL</t>
  </si>
  <si>
    <t>513939199</t>
  </si>
  <si>
    <t>RAPID: Rede Automóvel PME - Internacionalização mais Digital</t>
  </si>
  <si>
    <t>O RAPID enquadra-se no sistema de incentivos às Empresas - Internacionalização das PME - Projectos Conjuntos e propõe alavancar o crescimento do Cluster automóvel Português, por via de uma estratégia de internacionalização conjunta que visa o aumento da notoriedade internacional das PME do sector e, consequentemente, a sua capacidade exportadora e a competitividade do sector.
Assim, o projecto integra um plano de acção conjunto para a internacion</t>
  </si>
  <si>
    <t>COMPETE2030-FEDER-00254700</t>
  </si>
  <si>
    <t>INOVCLUSTER - ASSOCIAÇÃO DO CLUSTER AGRO-INDUSTRIAL DO CENTRO</t>
  </si>
  <si>
    <t>508977495</t>
  </si>
  <si>
    <t>PROJETOS CONJUNTOS - Internacionalização_23/25</t>
  </si>
  <si>
    <t>O Projeto Conjunto Internacionalização do Cluster Agroindustrial 2023-25 é um projeto conjunto setorial, apresentado pela Inovcluster e Agrocluster, que visa potenciar o aumento da base e capacidade exportadora das PME da fileira agroalimentar numa lógica de indústria 4.0 e incrementar a sua orientação exportadora para mercados mais sofisticados.
O plano de ação conjunto encontra-se fortemente coerente, equilibrado e consistente com os objetivos</t>
  </si>
  <si>
    <t>COMPETE2030-FEDER-00266100</t>
  </si>
  <si>
    <t>SECRETARIA GERAL DO MINISTÉRIO DA ECONOMIA</t>
  </si>
  <si>
    <t>600081125</t>
  </si>
  <si>
    <t>Assistência Técnica COMPETE 2030 - 2024-2027</t>
  </si>
  <si>
    <t>Criar as condições logísticas para o funcionamento da autoridade de gestão e do secretariado técnico do COMPETE 2030 - Programa Temático Inovação e Transição Digital e o encerramento do COMPETE2020 - Programa Operacional Competitividade e Internacionalização.</t>
  </si>
  <si>
    <t>Assistência técnica</t>
  </si>
  <si>
    <t>COMPETE2030-2023-5</t>
  </si>
  <si>
    <t>2027/12/31</t>
  </si>
  <si>
    <t>Extra-Regio NUTS II</t>
  </si>
  <si>
    <t>Preparação, execução, acompanhamento e controlo</t>
  </si>
  <si>
    <t>Operações aprovadas</t>
  </si>
  <si>
    <t>31 maio 2024</t>
  </si>
  <si>
    <t>COMPETE2030-FEDER-00005100</t>
  </si>
  <si>
    <t>HIDROFER - FÁBRICA DE ALGODÃO HIDRÓFILO, S.A.</t>
  </si>
  <si>
    <t>500361169</t>
  </si>
  <si>
    <t>Hidrofer INOVAÇÃO 4.0</t>
  </si>
  <si>
    <t>O Projeto está assente na estratégia da HIDROFER , pretende o aumento da sua capacidade produtiva através da automação e robótica e da intensificação tecnológica dos processos nas linhas de cotonetes, bolas, quadrados, e compressas,  apostando em inovação tecnológica dos processos, na diversificação da produção, permitindo trabalhar novos segmentos de maior valor acrescentado e assim ganhar competitividade internacional.</t>
  </si>
  <si>
    <t>Inovação Produtiva</t>
  </si>
  <si>
    <t>MPr-2023-1</t>
  </si>
  <si>
    <t>2023/05/09</t>
  </si>
  <si>
    <t>2025/04/29</t>
  </si>
  <si>
    <t>Norte</t>
  </si>
  <si>
    <t>COMPETE2030-FEDER-00005600</t>
  </si>
  <si>
    <t>ÁGUA DO FASTIO - COMÉRCIO E ENGARRAFAMENTO DE ÁGUAS MINERAIS S.A.</t>
  </si>
  <si>
    <t>500391670</t>
  </si>
  <si>
    <t>ECO Fastio 2030: + Eficiente + Digital + Sustentável</t>
  </si>
  <si>
    <t>Com o objetivo de consolidar o seu crescimento na cadeia de valor e de aumentar a sua capacidade produtiva em cerca de 28%, a Água do Fastio irá investir essencialmente em 3 grandes pilares:
- Eficiência e otimização produtiva
- Digitalização e automatização de processos
- Sustentabilidade, Economia Circular e Transição Energética
O investimento resultará num aumento do volume de negócios em cerca de 41% e num aumento claro da produtividade.</t>
  </si>
  <si>
    <t>MPr-2023-2</t>
  </si>
  <si>
    <t>2023/05/11</t>
  </si>
  <si>
    <t>2025/05/01</t>
  </si>
  <si>
    <t>COMPETE2030-FEDER-00008300</t>
  </si>
  <si>
    <t>ALMIBERIA, LDA</t>
  </si>
  <si>
    <t>516432060</t>
  </si>
  <si>
    <t>ALMOND NEXT GENERATION</t>
  </si>
  <si>
    <t>O reconhecimento da amêndoa como superalimento promoveu um crescimento exponencial da sua procura. Por seu turno, a dimensão do mercado europeu, com oferta deficitária, constitui para Portugal, uma importante oportunidade.
Ora neste contexto, de profundo conhecimento técnico e comercial dos sócios, de um produto de procura global crescente e da existência de importantes vantagens competitivas e oportunidades, que se fundamenta a ALMIBERIA.</t>
  </si>
  <si>
    <t>2022/10/03</t>
  </si>
  <si>
    <t>2024/09/23</t>
  </si>
  <si>
    <t>Alentejo</t>
  </si>
  <si>
    <t>COMPETE2030-FEDER-00010600</t>
  </si>
  <si>
    <t>OASIPOR - MEDICAL, S.A.</t>
  </si>
  <si>
    <t>502260750</t>
  </si>
  <si>
    <t>Aumento da capacidade produtiva e da competitividade, sob processos produtivos inovadores dotados de I4.0</t>
  </si>
  <si>
    <t>O projeto visa reforçar a capacidade do processo produtivo da empresa nos campos cirúrgicos simples, com reforço, auto adesivados e com orifícios, e alargar o seu posicionamento na cadeia de valor, através da introdução de novos equipamentos de última geração dotados de características I4.0.</t>
  </si>
  <si>
    <t>2022/08/18</t>
  </si>
  <si>
    <t>2024/08/07</t>
  </si>
  <si>
    <t>COMPETE2030-FEDER-00010900</t>
  </si>
  <si>
    <t>SOTUBO - MÓVEIS METÁLICOS, S.A.</t>
  </si>
  <si>
    <t>501076760</t>
  </si>
  <si>
    <t>SOTUBO INOV 2023</t>
  </si>
  <si>
    <t>O Projeto está assente na estratégia da SOTUBO, pretende o aumento da sua capacidade produtiva através da intensificação tecnológica dos processos produtivos apostando em inovação tecnológica dos processos, na qualificação e na diversificação da produção, permitindo trabalhar novos segmentos de maior valor acrescentado e assim ganhar competitividade internacional.</t>
  </si>
  <si>
    <t>2022/08/13</t>
  </si>
  <si>
    <t>2024/07/31</t>
  </si>
  <si>
    <t>COMPETE2030-FEDER-00011200</t>
  </si>
  <si>
    <t>REFAL, LDA</t>
  </si>
  <si>
    <t>514835761</t>
  </si>
  <si>
    <t>Projecto economia circular</t>
  </si>
  <si>
    <t>Implementação de um sistema de reciclagem de alumínio e fabricação de novos produtos em alumínio, ligados às energias renováveis, poupança energética e segurança. Implementação de novo processo produtivo, uso de energias renováveis e um aumento da digitalização da empresa, reforçando a sua adequação à indústria 4.0 e à Transição Climática.
Serão criados mais 13 postos de trabalho.</t>
  </si>
  <si>
    <t>2023/04/26</t>
  </si>
  <si>
    <t>2025/04/15</t>
  </si>
  <si>
    <t>Centro</t>
  </si>
  <si>
    <t>COMPETE2030-FEDER-00012100</t>
  </si>
  <si>
    <t>IRMÃOS SOUSA S.A.</t>
  </si>
  <si>
    <t>501086218</t>
  </si>
  <si>
    <t>Robotização, automação e digitalização com vista ao aumento da capacidade produtiva e redução das subcontratações</t>
  </si>
  <si>
    <t>O projeto tem como objetivo o reforço da capacidade produtiva da IS3, permitindo desenvolver soluções mais complexas e robustas, através de uma maior automatização, robotização e digitalização dos seus processos. Por outro lado, pretende-se uma maior integração entre processos produtivos e logísticos.</t>
  </si>
  <si>
    <t>2022/07/06</t>
  </si>
  <si>
    <t>2024/06/25</t>
  </si>
  <si>
    <t>COMPETE2030-FEDER-00012500</t>
  </si>
  <si>
    <t>TCC-COMERCIO INTERNACIONAL LDA</t>
  </si>
  <si>
    <t>502917105</t>
  </si>
  <si>
    <t>Molde para Verde</t>
  </si>
  <si>
    <t>O Molde para verde compila um conjunto de investimentos em tecnologia de vanguarda, digitalização e sustentabilidade, que a TCC pretende implementar de forma a integrar verticalmente a cadeia de valor, aumentando a capacidade instalada, nomeadamente através da fabricação de moldes, alicerçando a sua competitividade numa produção de menor impacte ambiental, com soluções para a circularidade na indústria dos moldes.</t>
  </si>
  <si>
    <t>2022/09/01</t>
  </si>
  <si>
    <t>2024/08/31</t>
  </si>
  <si>
    <t>COMPETE2030-FEDER-00013200</t>
  </si>
  <si>
    <t>MIRABAGA - INDÚSTRIA E COMÉRCIO ALIMENTAR S.A.</t>
  </si>
  <si>
    <t>506449564</t>
  </si>
  <si>
    <t>InovMirabaga - Reforço da Capacidade Produtiva e Competitividade da Mirabaga</t>
  </si>
  <si>
    <t>O projecto visa o aumento da capacidade instalada de modo a evitar a degradação da qualidade do produto armazenado. O aumento da capacidade será acompanhado por um aumento da tecnologia ao uso da empresa através do uso de abordagens baseadas na indústria 4.0.</t>
  </si>
  <si>
    <t>2023/04/10</t>
  </si>
  <si>
    <t>COMPETE2030-FEDER-00013500</t>
  </si>
  <si>
    <t>TECNIFORJA - FORJAGEM E ESTAMPAGEM DE PEÇAS TÉCNICAS, LDA</t>
  </si>
  <si>
    <t>507387899</t>
  </si>
  <si>
    <t>Diversificação da oferta da Tecniforja – Veículos pesados, ferrovia e centrais de energia nuclear</t>
  </si>
  <si>
    <t>O projeto Inov2Performance visa a realização de um conjunto de investimentos estratégicos para potenciar a diversificação da produção da Tecniforja, dotando-a dos equipamentos e ferramentas necessárias para aumentar a eficiência interna e capacidade de resposta ao mercado global, orientando-se para nichos de mercado particularmente exigentes, designadamente a ferrovia, as centrais de energia nuclear e os veículos pesados.</t>
  </si>
  <si>
    <t>2022/07/29</t>
  </si>
  <si>
    <t>2024/07/19</t>
  </si>
  <si>
    <t>COMPETE2030-FEDER-00013700</t>
  </si>
  <si>
    <t>VITROCHAVES - INDÚSTRIA DE VIDRO S.A.</t>
  </si>
  <si>
    <t>501779230</t>
  </si>
  <si>
    <t>Implementação de nova fábrica 4.0, robotizada e sensorizada, para produção de vidros premium.</t>
  </si>
  <si>
    <t>O projeto visa o aumento da capacidade produtiva da VTC, dotando-a de uma fábrica inovadora, total/ automatizada, assente em princípios de IoT, inteligência artificial e sensorização. Este aumento conduzirá à produção de novos produtos premium: vidro de dupla função (TV e espelho) e vidro termo-acústico de qualidade superior. A par disto, ter-se-ão inovações organizacional e de mkt, conducentes a um posicionamento de mercado + sofisticado.</t>
  </si>
  <si>
    <t>2022/09/10</t>
  </si>
  <si>
    <t>COMPETE2030-FEDER-00014400</t>
  </si>
  <si>
    <t>OLIVOMUNDO - SOCIEDADE AGRÍCOLA LDA</t>
  </si>
  <si>
    <t>507374118</t>
  </si>
  <si>
    <t>Ampliação do lagar e otimização da produção</t>
  </si>
  <si>
    <t>Este projeto permitirá à OLIVOMUNDO aumentar a capacidade e flexibilidade produtiva, incrementar qualidade, oferecer novos produtos, monitorizar, controlar remotamente todo o processo. Através da promoção da eficiência energética, da utilização de energia renovável, pela recuperação de resíduos de processo (bagaço) promoverá um crescimento económico sustentável.</t>
  </si>
  <si>
    <t>2022/07/15</t>
  </si>
  <si>
    <t>2024/07/05</t>
  </si>
  <si>
    <t>COMPETE2030-FEDER-00014600</t>
  </si>
  <si>
    <t>PVS MOLDES - GABINETE TÉCNICO DESIGN E MODELAÇÃO 3D, S.A.</t>
  </si>
  <si>
    <t>505271664</t>
  </si>
  <si>
    <t>Novo Processo Produtivo Para Grandes Dimensões</t>
  </si>
  <si>
    <t>A PVS MOLDES, com este projeto, pretende introduzir um novo processo para produzir com maior precisão peças de grandes dimensões e complexidade, melhorar significativamente a qualidade final dos produtos, digitalizar os processos de inspeção e calibração de peças e ferramentas, integrar sistemas para uma maior interoperabilidade e operação remota e atingir novos mercados.</t>
  </si>
  <si>
    <t>2022/06/09</t>
  </si>
  <si>
    <t>COMPETE2030-FEDER-00015500</t>
  </si>
  <si>
    <t>PEARLIZPLAS - LDA</t>
  </si>
  <si>
    <t>513863389</t>
  </si>
  <si>
    <t>Expansão Competitiva da Pearlizplas</t>
  </si>
  <si>
    <t>Pearlizplas pretende, numa primeira fase, desenvolver capacidades de resposta à indústria automóvel, continuando a fornecer Tier-2 / 3 dos quais é alvo de solicitações de encomendas relevantes. O projeto permite uma aposta firme no desenvolvimento de produtos de marca própria (alcançada via integração com Pearlmaster), assim como alcançar uma diversificação de setores e segmentos clientes cada vez mais fulcral à sustentabilidade do setor.</t>
  </si>
  <si>
    <t>2022/08/22</t>
  </si>
  <si>
    <t>2024/08/10</t>
  </si>
  <si>
    <t>COMPETE2030-FEDER-00017200</t>
  </si>
  <si>
    <t>DERWO-COMPONENTES TÉCNICOS DE MADEIRA, LDA</t>
  </si>
  <si>
    <t>514439963</t>
  </si>
  <si>
    <t>Potenciar a produtividade e a eficiência energética</t>
  </si>
  <si>
    <t>Produção de mobiliário de cozinha inclusivo e novos painéis técnicos de madeira, através de um novo processo produtivo, com investimento em meios produtivos, organizacionais e digitais, reforçando a sua adequação à indústria 4.0 e à Transição Climática.
A empresa implementará processos produtivos amigos do ambiente e fabricará produtos recicláveis, contribuindo para a economia circular. Serão criados mais 6 postos de trabalho.</t>
  </si>
  <si>
    <t>2022/10/11</t>
  </si>
  <si>
    <t>COMPETE2030-FEDER-00017500</t>
  </si>
  <si>
    <t>LUSAVOUGA - MÁQUINAS E ACESSÓRIOS INDUSTRIAIS S.A.</t>
  </si>
  <si>
    <t>500170959</t>
  </si>
  <si>
    <t>Lusavouga 4.0</t>
  </si>
  <si>
    <t>O objetivo da LUSAVOUGA é aumentar a capacidade de resposta perante os clientes, fortalecer a presença no mercado com a sua marca CHEMITOOL, aumentar a capacidade de venda online e melhorar processos internos. O projeto prevê a instalação de um armazém robotizado, automático e inteligente, de forma a melhorar o processo de receção de mercadorias, preparação/embalamento/expedição de encomendas. Pretende-se desenvolver uma solução logística.</t>
  </si>
  <si>
    <t>2024/05/30</t>
  </si>
  <si>
    <t>COMPETE2030-FEDER-00018600</t>
  </si>
  <si>
    <t>TENSAI INDÚSTRIA, S.A.</t>
  </si>
  <si>
    <t>502208392</t>
  </si>
  <si>
    <t>TENSAI COMPETE 4.0 + Eficiência operacional +Capacidade + Inovação</t>
  </si>
  <si>
    <t>O projeto TENSAI COMPETE 4.0 pretende o reforço da competitividade da empresa à escala global, preconizando investimentos conducentes à materialização de inovações tecnológicas (produto e processo), organizacionais e de marketing, complementadas com a introdução do paradigma da Indústria 4.0 e da Transição Climática.</t>
  </si>
  <si>
    <t>2022/11/15</t>
  </si>
  <si>
    <t>2024/11/14</t>
  </si>
  <si>
    <t>COMPETE2030-FEDER-00019600</t>
  </si>
  <si>
    <t>COATIUM, LDA</t>
  </si>
  <si>
    <t>517182068</t>
  </si>
  <si>
    <t>Centro de Coating PVD</t>
  </si>
  <si>
    <t>O projeto destina-se à criação de uma unidade industrial dedicada à prestação de serviços de revestimento baseado em tecnologia PVD, a qual apresenta níveis de qualidade superiores quando comparada com os métodos tradicionais de tratamento de superfície. A unidade industrial será dotada de tecnologias avançadas e por processos inovadores, com vista à maximização da eficiência e competitividade, oferecendo soluções elevado valor acrescentado.</t>
  </si>
  <si>
    <t>2022/10/24</t>
  </si>
  <si>
    <t>2024/10/23</t>
  </si>
  <si>
    <t>COMPETE2030-FEDER-00020400</t>
  </si>
  <si>
    <t>LUSOSILICA - SILICAS INDUSTRIAIS, LDA</t>
  </si>
  <si>
    <t>504758330</t>
  </si>
  <si>
    <t>LINHA DE TRATAMENTO DE SILICAS E CAULINOS</t>
  </si>
  <si>
    <t>Criação de uma nova unidade produtiva, com a instalação de uma linha de tratamento de sílicas e caulinos, para a produção de novos produtos diferenciadores (areias calibradas e caulinos brancos), de alto valor acrescentado, através da utilização da matéria-prima extraída da própria pedreira, como resposta à crescente procura do mercado, nomeadamente, dos segmentos mais exigentes (vidro branco, cerâmica branca, dekton).</t>
  </si>
  <si>
    <t>2022/11/23</t>
  </si>
  <si>
    <t>2024/10/31</t>
  </si>
  <si>
    <t>COMPETE2030-FEDER-00039700</t>
  </si>
  <si>
    <t>ELMATE-MALHAS E CONFECÇÕES UNIPESSOAL LDA</t>
  </si>
  <si>
    <t>501949275</t>
  </si>
  <si>
    <t>Novas Instalações e Artigos Wholegarment</t>
  </si>
  <si>
    <t>O Volume de Negócios da empresa cresceu dos 1.575 mil euros de 2016 (data da primeira candidatura ao PT 2020) para os 10.350 mil euros em 2022. Porém, a sua capacidade de produção está atualmente no seu limite quer em termos físicos quer em termos de equipamentos. Urge lançar uma nova fase de investimentos estratégicos e preparar a ELMATE para um tipo de produto totalmente inovador: Wholegarment.</t>
  </si>
  <si>
    <t>2025/06/19</t>
  </si>
  <si>
    <t>COMPETE2030-FEDER-00040500</t>
  </si>
  <si>
    <t>ZIGMAX - ELEMENTOS DE CONSTRUÇÃO METÁLICOS, UNIPESSOAL LDA</t>
  </si>
  <si>
    <t>517093871</t>
  </si>
  <si>
    <t>ZIGMAX: A inovar nas construções metálicas</t>
  </si>
  <si>
    <t>Projeto de criação de empresa que fornece soluções inovadoras e com elevado valor acrescentado para o setor da construção, suportadas nos princípios da sustentabilidade e fabricadas através de processos altamente tecnológicos e automatizados.</t>
  </si>
  <si>
    <t>2023/01/02</t>
  </si>
  <si>
    <t>2024/12/23</t>
  </si>
  <si>
    <t>COMPETE2030-FEDER-00043500</t>
  </si>
  <si>
    <t>DOMINO-INDUSTRIAS CERAMICAS S.A.</t>
  </si>
  <si>
    <t>502079215</t>
  </si>
  <si>
    <t>Incremento Competitividade Empresa nos mercados internacionais, pela aposta na Inovação, Sustentabilidade, Eficiência.</t>
  </si>
  <si>
    <t>INOVAÇÃO de PRODUTOS, com a concretização de investimentos em tecnologias de ponta de nível mundial, como elemento central da sua competitividade nos mercados internacionais, enfatizando a aposta em produtos inovadores, sustentáveis, diferenciados e de maior valor acrescentado, fabricados em processos altamente inovadores, sustentáveis, com padrões de excelência em matéria de eficiência produtiva e energética, com vocação fortemente internacional</t>
  </si>
  <si>
    <t>2022/12/21</t>
  </si>
  <si>
    <t>Processos de investigação e de inovação, transferência de tecnologias e cooperação entre empresas, centros de investigação e universidades, centrados na economia hipocarbónica, na resiliência e adaptação às alterações climáticas</t>
  </si>
  <si>
    <t>COMPETE2030-FEDER-00049100</t>
  </si>
  <si>
    <t>LOUROSTONES - EXTRACÇÃO DE PEDRA PARA CALÇADA - UNIPESSOAL LDA</t>
  </si>
  <si>
    <t>507022521</t>
  </si>
  <si>
    <t>StoneCraft Innovation</t>
  </si>
  <si>
    <t>Este projeto visa o reposicionamento da empresa na cadeia de valor, passando da extração para a transformação de blocos de pedra em produtos de valor acrescentado. Através da criação de uma nova unidade industrial autónoma com tecnologia avançada, a LS pretende melhorar a eficiência produtiva, reduzir o desperdício e incrementar a sua presença nos mercados internacionais, focando na exportação para China, EUA, EAU e União Europeia.</t>
  </si>
  <si>
    <t>2025/04/01</t>
  </si>
  <si>
    <t>COMPETE2030-FEDER-00055100</t>
  </si>
  <si>
    <t>AHARA, S.A.</t>
  </si>
  <si>
    <t>514966947</t>
  </si>
  <si>
    <t>Criação do complexo industrial farmacêutico GMP de Canábis Medicinal</t>
  </si>
  <si>
    <t>A AHARA visa criar um complexo farmacêutico (GMP) para produzir flores secas a partir de plantas de Canábis, e elaborar extratos “premium full spectrum”, os quais poderão ser utilizados como medicamentos de elevado potencial terapêutico em uma variedade de condições médicas.</t>
  </si>
  <si>
    <t>2023/04/05</t>
  </si>
  <si>
    <t>2025/04/04</t>
  </si>
  <si>
    <t>COMPETE2030-FEDER-00058200</t>
  </si>
  <si>
    <t>LAGAR DO SOBRADO, LDA</t>
  </si>
  <si>
    <t>514800534</t>
  </si>
  <si>
    <t>Lagar do Sobrado - Aumento de capacidade e dupla transição</t>
  </si>
  <si>
    <t>O investimento previsto, através da introdução de inovação em diferentes áreas críticas, promoverá o aumento da qualidade, da capacidade produtiva, produtividade, flexibilidade e por tudo isto, uma maior capacitação, para uma resposta eficaz e atempada no mercado global. De igual modo permitirá a dupla transição energética e digital.</t>
  </si>
  <si>
    <t>2023/03/21</t>
  </si>
  <si>
    <t>2025/03/20</t>
  </si>
  <si>
    <t>COMPETE2030-FEDER-00067900</t>
  </si>
  <si>
    <t>MALLAT, LDA</t>
  </si>
  <si>
    <t>514703210</t>
  </si>
  <si>
    <t>Tech4MALLAT - Capacitação Tecnológica Industrial</t>
  </si>
  <si>
    <t>Tech4MALLAT – criação de nova unidade industrial para aumento da capacidade produtiva, reforço da inovação nos produtos existentes e desenvolvimento de novas Urnas 100% ECO, com recurso a matérias-primas recicláveis ou de base biológica. 
O projeto assegura atividades inovadoras e qualificadas no processo de fabrico, ecoeficiência produtiva, mais circularidade, geração de energia para autoconsumo, integração tecnológica e digitalização.</t>
  </si>
  <si>
    <t>2025/01/22</t>
  </si>
  <si>
    <t>COMPETE2030-FEDER-00068700</t>
  </si>
  <si>
    <t>SEVEN CARTÚ, LDA</t>
  </si>
  <si>
    <t>517300311</t>
  </si>
  <si>
    <t>Criação de nova unidade industrial parta produção de cArtu (novo produto com inovação ao nível do mercado)</t>
  </si>
  <si>
    <t>SEVEN CARTU - Implementação de uma nova unidade produtiva para produção de um produto inovador a nível global e que é uma alternativa viável (tecnicamente e economicamente) aos produtos equivalentes em plástico com a finalidade CUSHION. Este novo produto, inovador a nível global, irá substituir os atuais produtos de plástico</t>
  </si>
  <si>
    <t>2025/04/19</t>
  </si>
  <si>
    <t>COMPETE2030-FEDER-00069600</t>
  </si>
  <si>
    <t>GUINDAIS EVENTOS LDA</t>
  </si>
  <si>
    <t>515961787</t>
  </si>
  <si>
    <t>Casa das Máquinas – Centro de Arte Digital Multimédia</t>
  </si>
  <si>
    <t>O Projeto visa a reabilitação do edifício histórico portuense da Casa das Máquinas do antigo Funicular dos Guindais, transformando-o e devolvendo-o à herança cultural portuense e nacional, através da criação de um Centro de Arte Digital, de alto valor artístico e curadoria, que promoverá a sinergia entre expressão artística e a gastronomia, com Gastrobar, Restaurante para experiências sinestésicas e organização de eventos corporativos e outdoor.</t>
  </si>
  <si>
    <t>2023/06/01</t>
  </si>
  <si>
    <t>2025/05/31</t>
  </si>
  <si>
    <t>COMPETE2030-FEDER-00070500</t>
  </si>
  <si>
    <t>GALACTIPIXEL - LDA</t>
  </si>
  <si>
    <t>510853994</t>
  </si>
  <si>
    <t>Smart Wire Harness and Racks Factory by Galactipixel</t>
  </si>
  <si>
    <t>A Galactipixel pretende criar, em Castelo Branco, uma unidade industrial inteligente, com equipamentos de última geração, numa abordagem de Indústria 4.0, permitindo a aposta na criação de produtos inovadores de elevado valor acrescentado, nomeadamente cablagens na área de redes, áudio e vídeo e telecomunicações, bastidores e acessórios, algo inovador no mercado nacional.</t>
  </si>
  <si>
    <t>2022/12/26</t>
  </si>
  <si>
    <t>2024/12/16</t>
  </si>
  <si>
    <t>COMPETE2030-FEDER-00070800</t>
  </si>
  <si>
    <t>JOSÉ JÚLIO JORDÃO LDA</t>
  </si>
  <si>
    <t>501281835</t>
  </si>
  <si>
    <t>SISTEMAS AVANÇADOS DE PRODUÇÃO</t>
  </si>
  <si>
    <t>O projeto visa fortalecer a capacidade competitiva da Jordão nos mercados internacionais, pela aposta em equipamentos que permitam promover oferta de produtos cada vez mais avançados tecnologicamente, customizados e de alta qualidade e performance, ao qual se alia a necessidade de investir continuamente na eficiência dos processos produtivos, de forma a garantir uma resposta célere ao aumento da procura por parte dos atuais e potenciais clientes.</t>
  </si>
  <si>
    <t>2022/10/17</t>
  </si>
  <si>
    <t>Medida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</si>
</sst>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b/>
      <sz val="36"/>
      <color rgb="FF144391"/>
      <name val="Aptos Black"/>
      <family val="2"/>
    </font>
    <font>
      <sz val="16"/>
      <color rgb="FF144391"/>
      <name val="Aptos Display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144391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1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9" fontId="3" fillId="2" borderId="0" xfId="2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3" fontId="3" fillId="2" borderId="0" xfId="0" applyNumberFormat="1" applyFont="1" applyFill="1" applyAlignment="1">
      <alignment vertical="center"/>
    </xf>
    <xf numFmtId="9" fontId="3" fillId="2" borderId="0" xfId="2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9" fontId="3" fillId="0" borderId="0" xfId="2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vertical="center"/>
    </xf>
    <xf numFmtId="9" fontId="3" fillId="0" borderId="0" xfId="2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horizontal="center" vertical="center" wrapText="1"/>
    </xf>
    <xf numFmtId="164" fontId="3" fillId="2" borderId="0" xfId="1" applyFont="1" applyFill="1" applyAlignment="1">
      <alignment horizontal="center" vertical="center" wrapText="1"/>
    </xf>
    <xf numFmtId="164" fontId="0" fillId="0" borderId="0" xfId="1" applyFont="1"/>
    <xf numFmtId="0" fontId="0" fillId="3" borderId="0" xfId="0" applyFill="1"/>
    <xf numFmtId="164" fontId="0" fillId="3" borderId="0" xfId="1" applyFont="1" applyFill="1"/>
    <xf numFmtId="0" fontId="2" fillId="4" borderId="1" xfId="0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 vertical="center" wrapText="1"/>
    </xf>
    <xf numFmtId="9" fontId="2" fillId="4" borderId="1" xfId="2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49" fontId="6" fillId="3" borderId="0" xfId="0" applyNumberFormat="1" applyFont="1" applyFill="1" applyAlignment="1">
      <alignment horizontal="left" vertical="center"/>
    </xf>
  </cellXfs>
  <cellStyles count="3">
    <cellStyle name="Normal" xfId="0" builtinId="0"/>
    <cellStyle name="Percentagem" xfId="2" builtinId="5"/>
    <cellStyle name="Vírgula" xfId="1" builtinId="3"/>
  </cellStyles>
  <dxfs count="0"/>
  <tableStyles count="0" defaultTableStyle="TableStyleMedium2" defaultPivotStyle="PivotStyleLight16"/>
  <colors>
    <mruColors>
      <color rgb="FF1443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1882155</xdr:colOff>
      <xdr:row>66</xdr:row>
      <xdr:rowOff>4662</xdr:rowOff>
    </xdr:from>
    <xdr:to>
      <xdr:col>19</xdr:col>
      <xdr:colOff>7250</xdr:colOff>
      <xdr:row>71</xdr:row>
      <xdr:rowOff>94868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AB273AD-26CE-7EF6-8D52-30110D968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19496" y="75235125"/>
          <a:ext cx="1839071" cy="10039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180567</xdr:rowOff>
    </xdr:from>
    <xdr:to>
      <xdr:col>0</xdr:col>
      <xdr:colOff>952500</xdr:colOff>
      <xdr:row>72</xdr:row>
      <xdr:rowOff>104757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82AD1EB4-F17E-E2E5-B693-86D409566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5593787"/>
          <a:ext cx="952500" cy="837970"/>
        </a:xfrm>
        <a:prstGeom prst="rect">
          <a:avLst/>
        </a:prstGeom>
      </xdr:spPr>
    </xdr:pic>
    <xdr:clientData/>
  </xdr:twoCellAnchor>
  <xdr:twoCellAnchor editAs="oneCell">
    <xdr:from>
      <xdr:col>18</xdr:col>
      <xdr:colOff>2533650</xdr:colOff>
      <xdr:row>0</xdr:row>
      <xdr:rowOff>0</xdr:rowOff>
    </xdr:from>
    <xdr:to>
      <xdr:col>20</xdr:col>
      <xdr:colOff>441931</xdr:colOff>
      <xdr:row>4</xdr:row>
      <xdr:rowOff>304667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58EC3DC-A98C-8723-EE8C-06EA317B6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070800" y="0"/>
          <a:ext cx="2076190" cy="1066667"/>
        </a:xfrm>
        <a:prstGeom prst="rect">
          <a:avLst/>
        </a:prstGeom>
      </xdr:spPr>
    </xdr:pic>
    <xdr:clientData/>
  </xdr:twoCellAnchor>
  <xdr:twoCellAnchor editAs="oneCell">
    <xdr:from>
      <xdr:col>13</xdr:col>
      <xdr:colOff>266700</xdr:colOff>
      <xdr:row>4</xdr:row>
      <xdr:rowOff>114300</xdr:rowOff>
    </xdr:from>
    <xdr:to>
      <xdr:col>18</xdr:col>
      <xdr:colOff>1818409</xdr:colOff>
      <xdr:row>6</xdr:row>
      <xdr:rowOff>63614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3F09E7BC-7E2B-B4C3-5557-24ACB3979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31650" y="876300"/>
          <a:ext cx="7772400" cy="806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579C1-D96B-42B2-B8C1-BA9AA5955E4D}">
  <sheetPr>
    <pageSetUpPr fitToPage="1"/>
  </sheetPr>
  <dimension ref="A1:U66"/>
  <sheetViews>
    <sheetView tabSelected="1" zoomScale="70" zoomScaleNormal="70" workbookViewId="0">
      <selection activeCell="A5" sqref="A5:U5"/>
    </sheetView>
  </sheetViews>
  <sheetFormatPr defaultRowHeight="14.5" x14ac:dyDescent="0.35"/>
  <cols>
    <col min="1" max="1" width="32.7265625" customWidth="1"/>
    <col min="2" max="2" width="35.26953125" bestFit="1" customWidth="1"/>
    <col min="3" max="3" width="14.81640625" style="21" customWidth="1"/>
    <col min="4" max="4" width="33.81640625" bestFit="1" customWidth="1"/>
    <col min="5" max="5" width="106" bestFit="1" customWidth="1"/>
    <col min="6" max="6" width="14.81640625" customWidth="1"/>
    <col min="7" max="7" width="35.54296875" customWidth="1"/>
    <col min="8" max="8" width="34.36328125" bestFit="1" customWidth="1"/>
    <col min="9" max="9" width="19.90625" bestFit="1" customWidth="1"/>
    <col min="10" max="10" width="15.90625" customWidth="1"/>
    <col min="11" max="11" width="16.453125" customWidth="1"/>
    <col min="12" max="12" width="17.1796875" customWidth="1"/>
    <col min="13" max="13" width="20.6328125" customWidth="1"/>
    <col min="14" max="14" width="22.6328125" customWidth="1"/>
    <col min="15" max="15" width="21.36328125" customWidth="1"/>
    <col min="16" max="16" width="18.453125" customWidth="1"/>
    <col min="17" max="17" width="14.1796875" customWidth="1"/>
    <col min="18" max="18" width="16.08984375" bestFit="1" customWidth="1"/>
    <col min="19" max="19" width="53.1796875" bestFit="1" customWidth="1"/>
  </cols>
  <sheetData>
    <row r="1" spans="1:21" ht="15" customHeight="1" x14ac:dyDescent="0.35">
      <c r="A1" s="22"/>
      <c r="B1" s="22"/>
      <c r="C1" s="23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5" customHeight="1" x14ac:dyDescent="0.35">
      <c r="A2" s="22"/>
      <c r="B2" s="22"/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15" customHeight="1" x14ac:dyDescent="0.35">
      <c r="A3" s="22"/>
      <c r="B3" s="22"/>
      <c r="C3" s="2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15" customHeight="1" x14ac:dyDescent="0.35">
      <c r="A4" s="22"/>
      <c r="B4" s="22"/>
      <c r="C4" s="23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47.5" x14ac:dyDescent="1.1000000000000001">
      <c r="A5" s="30" t="s">
        <v>188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ht="21" customHeight="1" x14ac:dyDescent="0.35">
      <c r="A6" s="31" t="s">
        <v>189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15" customHeight="1" x14ac:dyDescent="0.35">
      <c r="A7" s="22"/>
      <c r="B7" s="22"/>
      <c r="C7" s="23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x14ac:dyDescent="0.35">
      <c r="A8" s="22"/>
      <c r="B8" s="22"/>
      <c r="C8" s="23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ht="65" x14ac:dyDescent="0.35">
      <c r="A9" s="24" t="s">
        <v>0</v>
      </c>
      <c r="B9" s="24" t="s">
        <v>1</v>
      </c>
      <c r="C9" s="25" t="s">
        <v>2</v>
      </c>
      <c r="D9" s="24" t="s">
        <v>3</v>
      </c>
      <c r="E9" s="24" t="s">
        <v>4</v>
      </c>
      <c r="F9" s="24" t="s">
        <v>5</v>
      </c>
      <c r="G9" s="26" t="s">
        <v>6</v>
      </c>
      <c r="H9" s="27" t="s">
        <v>396</v>
      </c>
      <c r="I9" s="24" t="s">
        <v>7</v>
      </c>
      <c r="J9" s="24" t="s">
        <v>8</v>
      </c>
      <c r="K9" s="28" t="s">
        <v>9</v>
      </c>
      <c r="L9" s="28" t="s">
        <v>10</v>
      </c>
      <c r="M9" s="28" t="s">
        <v>11</v>
      </c>
      <c r="N9" s="28" t="s">
        <v>12</v>
      </c>
      <c r="O9" s="28" t="s">
        <v>13</v>
      </c>
      <c r="P9" s="24" t="s">
        <v>14</v>
      </c>
      <c r="Q9" s="29" t="s">
        <v>15</v>
      </c>
      <c r="R9" s="29" t="s">
        <v>16</v>
      </c>
      <c r="S9" s="29" t="s">
        <v>17</v>
      </c>
      <c r="T9" s="22"/>
      <c r="U9" s="22"/>
    </row>
    <row r="10" spans="1:21" ht="100" customHeight="1" x14ac:dyDescent="0.35">
      <c r="A10" s="1" t="s">
        <v>18</v>
      </c>
      <c r="B10" s="1" t="s">
        <v>19</v>
      </c>
      <c r="C10" s="2">
        <v>508527864</v>
      </c>
      <c r="D10" s="1" t="s">
        <v>20</v>
      </c>
      <c r="E10" s="1" t="s">
        <v>21</v>
      </c>
      <c r="F10" s="3" t="s">
        <v>22</v>
      </c>
      <c r="G10" s="4" t="s">
        <v>23</v>
      </c>
      <c r="H10" s="4" t="s">
        <v>24</v>
      </c>
      <c r="I10" s="5" t="s">
        <v>25</v>
      </c>
      <c r="J10" s="6" t="s">
        <v>26</v>
      </c>
      <c r="K10" s="6" t="s">
        <v>27</v>
      </c>
      <c r="L10" s="6" t="s">
        <v>28</v>
      </c>
      <c r="M10" s="7">
        <v>994554.41</v>
      </c>
      <c r="N10" s="7">
        <v>994554.41</v>
      </c>
      <c r="O10" s="7">
        <v>542794.22</v>
      </c>
      <c r="P10" s="8">
        <v>0.5457662391743856</v>
      </c>
      <c r="Q10" s="3" t="s">
        <v>29</v>
      </c>
      <c r="R10" s="9" t="s">
        <v>30</v>
      </c>
      <c r="S10" s="1" t="s">
        <v>31</v>
      </c>
      <c r="T10" s="22"/>
      <c r="U10" s="22"/>
    </row>
    <row r="11" spans="1:21" ht="100" customHeight="1" x14ac:dyDescent="0.35">
      <c r="A11" s="10" t="s">
        <v>32</v>
      </c>
      <c r="B11" s="10" t="s">
        <v>33</v>
      </c>
      <c r="C11" s="11">
        <v>500949220</v>
      </c>
      <c r="D11" s="10" t="s">
        <v>34</v>
      </c>
      <c r="E11" s="10" t="s">
        <v>35</v>
      </c>
      <c r="F11" s="12" t="s">
        <v>22</v>
      </c>
      <c r="G11" s="13" t="s">
        <v>23</v>
      </c>
      <c r="H11" s="13" t="s">
        <v>24</v>
      </c>
      <c r="I11" s="14" t="s">
        <v>25</v>
      </c>
      <c r="J11" s="15" t="s">
        <v>36</v>
      </c>
      <c r="K11" s="15" t="s">
        <v>37</v>
      </c>
      <c r="L11" s="15" t="s">
        <v>28</v>
      </c>
      <c r="M11" s="16">
        <v>378883.84000000003</v>
      </c>
      <c r="N11" s="16">
        <v>378883.84000000003</v>
      </c>
      <c r="O11" s="16">
        <v>207037.14</v>
      </c>
      <c r="P11" s="17">
        <v>0.54643961589916323</v>
      </c>
      <c r="Q11" s="12" t="s">
        <v>29</v>
      </c>
      <c r="R11" s="18" t="s">
        <v>30</v>
      </c>
      <c r="S11" s="10" t="s">
        <v>31</v>
      </c>
      <c r="T11" s="22"/>
      <c r="U11" s="22"/>
    </row>
    <row r="12" spans="1:21" ht="100" customHeight="1" x14ac:dyDescent="0.35">
      <c r="A12" s="1" t="s">
        <v>38</v>
      </c>
      <c r="B12" s="1" t="s">
        <v>39</v>
      </c>
      <c r="C12" s="2">
        <v>502280271</v>
      </c>
      <c r="D12" s="1" t="s">
        <v>40</v>
      </c>
      <c r="E12" s="1" t="s">
        <v>41</v>
      </c>
      <c r="F12" s="3" t="s">
        <v>22</v>
      </c>
      <c r="G12" s="4" t="s">
        <v>23</v>
      </c>
      <c r="H12" s="4" t="s">
        <v>24</v>
      </c>
      <c r="I12" s="5" t="s">
        <v>25</v>
      </c>
      <c r="J12" s="6" t="s">
        <v>36</v>
      </c>
      <c r="K12" s="6" t="s">
        <v>37</v>
      </c>
      <c r="L12" s="6" t="s">
        <v>28</v>
      </c>
      <c r="M12" s="7">
        <v>1118976.04</v>
      </c>
      <c r="N12" s="7">
        <v>1118976.04</v>
      </c>
      <c r="O12" s="7">
        <v>614047.06000000006</v>
      </c>
      <c r="P12" s="8">
        <v>0.54875800557802834</v>
      </c>
      <c r="Q12" s="3" t="s">
        <v>29</v>
      </c>
      <c r="R12" s="9" t="s">
        <v>30</v>
      </c>
      <c r="S12" s="1" t="s">
        <v>31</v>
      </c>
      <c r="T12" s="22"/>
      <c r="U12" s="22"/>
    </row>
    <row r="13" spans="1:21" ht="100" customHeight="1" x14ac:dyDescent="0.35">
      <c r="A13" s="10" t="s">
        <v>42</v>
      </c>
      <c r="B13" s="10" t="s">
        <v>43</v>
      </c>
      <c r="C13" s="11">
        <v>500940495</v>
      </c>
      <c r="D13" s="10" t="s">
        <v>44</v>
      </c>
      <c r="E13" s="10" t="s">
        <v>45</v>
      </c>
      <c r="F13" s="12" t="s">
        <v>22</v>
      </c>
      <c r="G13" s="13" t="s">
        <v>23</v>
      </c>
      <c r="H13" s="13" t="s">
        <v>24</v>
      </c>
      <c r="I13" s="14" t="s">
        <v>25</v>
      </c>
      <c r="J13" s="15" t="s">
        <v>46</v>
      </c>
      <c r="K13" s="15" t="s">
        <v>47</v>
      </c>
      <c r="L13" s="15" t="s">
        <v>28</v>
      </c>
      <c r="M13" s="16">
        <v>8869754.8699999992</v>
      </c>
      <c r="N13" s="16">
        <v>8869754.8699999992</v>
      </c>
      <c r="O13" s="16">
        <v>4726144.7699999996</v>
      </c>
      <c r="P13" s="17">
        <v>0.53283826207927665</v>
      </c>
      <c r="Q13" s="12" t="s">
        <v>29</v>
      </c>
      <c r="R13" s="18" t="s">
        <v>30</v>
      </c>
      <c r="S13" s="10" t="s">
        <v>31</v>
      </c>
      <c r="T13" s="22"/>
      <c r="U13" s="22"/>
    </row>
    <row r="14" spans="1:21" ht="100" customHeight="1" x14ac:dyDescent="0.35">
      <c r="A14" s="1" t="s">
        <v>48</v>
      </c>
      <c r="B14" s="1" t="s">
        <v>49</v>
      </c>
      <c r="C14" s="2">
        <v>502988312</v>
      </c>
      <c r="D14" s="1" t="s">
        <v>50</v>
      </c>
      <c r="E14" s="1" t="s">
        <v>51</v>
      </c>
      <c r="F14" s="3" t="s">
        <v>22</v>
      </c>
      <c r="G14" s="4" t="s">
        <v>23</v>
      </c>
      <c r="H14" s="4" t="s">
        <v>24</v>
      </c>
      <c r="I14" s="5" t="s">
        <v>25</v>
      </c>
      <c r="J14" s="6" t="s">
        <v>52</v>
      </c>
      <c r="K14" s="6" t="s">
        <v>53</v>
      </c>
      <c r="L14" s="6" t="s">
        <v>28</v>
      </c>
      <c r="M14" s="7">
        <v>8930949.2100000009</v>
      </c>
      <c r="N14" s="7">
        <v>8930949.2100000009</v>
      </c>
      <c r="O14" s="7">
        <v>4762080.57</v>
      </c>
      <c r="P14" s="8">
        <v>0.53321102360182382</v>
      </c>
      <c r="Q14" s="3" t="s">
        <v>29</v>
      </c>
      <c r="R14" s="9" t="s">
        <v>30</v>
      </c>
      <c r="S14" s="1" t="s">
        <v>31</v>
      </c>
      <c r="T14" s="22"/>
      <c r="U14" s="22"/>
    </row>
    <row r="15" spans="1:21" ht="100" customHeight="1" x14ac:dyDescent="0.35">
      <c r="A15" s="10" t="s">
        <v>54</v>
      </c>
      <c r="B15" s="10" t="s">
        <v>55</v>
      </c>
      <c r="C15" s="11">
        <v>501090762</v>
      </c>
      <c r="D15" s="10" t="s">
        <v>56</v>
      </c>
      <c r="E15" s="10" t="s">
        <v>57</v>
      </c>
      <c r="F15" s="12" t="s">
        <v>22</v>
      </c>
      <c r="G15" s="13" t="s">
        <v>23</v>
      </c>
      <c r="H15" s="13" t="s">
        <v>24</v>
      </c>
      <c r="I15" s="14" t="s">
        <v>25</v>
      </c>
      <c r="J15" s="15" t="s">
        <v>58</v>
      </c>
      <c r="K15" s="15" t="s">
        <v>53</v>
      </c>
      <c r="L15" s="15" t="s">
        <v>28</v>
      </c>
      <c r="M15" s="16">
        <v>9935760.9600000009</v>
      </c>
      <c r="N15" s="16">
        <v>9935760.9600000009</v>
      </c>
      <c r="O15" s="16">
        <v>5322785.74</v>
      </c>
      <c r="P15" s="17">
        <v>0.53571998777233065</v>
      </c>
      <c r="Q15" s="12" t="s">
        <v>29</v>
      </c>
      <c r="R15" s="18" t="s">
        <v>30</v>
      </c>
      <c r="S15" s="10" t="s">
        <v>31</v>
      </c>
      <c r="T15" s="22"/>
      <c r="U15" s="22"/>
    </row>
    <row r="16" spans="1:21" ht="100" customHeight="1" x14ac:dyDescent="0.35">
      <c r="A16" s="1" t="s">
        <v>59</v>
      </c>
      <c r="B16" s="1" t="s">
        <v>60</v>
      </c>
      <c r="C16" s="2">
        <v>513150374</v>
      </c>
      <c r="D16" s="1" t="s">
        <v>61</v>
      </c>
      <c r="E16" s="1" t="s">
        <v>62</v>
      </c>
      <c r="F16" s="3" t="s">
        <v>22</v>
      </c>
      <c r="G16" s="4" t="s">
        <v>23</v>
      </c>
      <c r="H16" s="4" t="s">
        <v>24</v>
      </c>
      <c r="I16" s="5" t="s">
        <v>25</v>
      </c>
      <c r="J16" s="6" t="s">
        <v>63</v>
      </c>
      <c r="K16" s="6" t="s">
        <v>64</v>
      </c>
      <c r="L16" s="6" t="s">
        <v>28</v>
      </c>
      <c r="M16" s="7">
        <v>5435777.3700000001</v>
      </c>
      <c r="N16" s="7">
        <v>5435777.3700000001</v>
      </c>
      <c r="O16" s="7">
        <v>2967750.48</v>
      </c>
      <c r="P16" s="8">
        <v>0.54596615681484395</v>
      </c>
      <c r="Q16" s="3" t="s">
        <v>29</v>
      </c>
      <c r="R16" s="9" t="s">
        <v>30</v>
      </c>
      <c r="S16" s="1" t="s">
        <v>31</v>
      </c>
      <c r="T16" s="22"/>
      <c r="U16" s="22"/>
    </row>
    <row r="17" spans="1:21" ht="100" customHeight="1" x14ac:dyDescent="0.35">
      <c r="A17" s="10" t="s">
        <v>65</v>
      </c>
      <c r="B17" s="10" t="s">
        <v>66</v>
      </c>
      <c r="C17" s="19" t="s">
        <v>67</v>
      </c>
      <c r="D17" s="10" t="s">
        <v>68</v>
      </c>
      <c r="E17" s="10" t="s">
        <v>69</v>
      </c>
      <c r="F17" s="12" t="s">
        <v>22</v>
      </c>
      <c r="G17" s="13" t="s">
        <v>23</v>
      </c>
      <c r="H17" s="13" t="s">
        <v>24</v>
      </c>
      <c r="I17" s="14" t="s">
        <v>25</v>
      </c>
      <c r="J17" s="15" t="s">
        <v>70</v>
      </c>
      <c r="K17" s="15" t="s">
        <v>71</v>
      </c>
      <c r="L17" s="15" t="s">
        <v>28</v>
      </c>
      <c r="M17" s="16">
        <v>2367053.37</v>
      </c>
      <c r="N17" s="16">
        <v>2367053.37</v>
      </c>
      <c r="O17" s="16">
        <v>1281084.54</v>
      </c>
      <c r="P17" s="17">
        <v>0.54121489453362004</v>
      </c>
      <c r="Q17" s="12" t="s">
        <v>29</v>
      </c>
      <c r="R17" s="18" t="s">
        <v>30</v>
      </c>
      <c r="S17" s="10" t="s">
        <v>31</v>
      </c>
      <c r="T17" s="22"/>
      <c r="U17" s="22"/>
    </row>
    <row r="18" spans="1:21" ht="100" customHeight="1" x14ac:dyDescent="0.35">
      <c r="A18" s="1" t="s">
        <v>72</v>
      </c>
      <c r="B18" s="1" t="s">
        <v>73</v>
      </c>
      <c r="C18" s="20" t="s">
        <v>74</v>
      </c>
      <c r="D18" s="1" t="s">
        <v>75</v>
      </c>
      <c r="E18" s="1" t="s">
        <v>76</v>
      </c>
      <c r="F18" s="3" t="s">
        <v>22</v>
      </c>
      <c r="G18" s="4" t="s">
        <v>23</v>
      </c>
      <c r="H18" s="4" t="s">
        <v>24</v>
      </c>
      <c r="I18" s="5" t="s">
        <v>25</v>
      </c>
      <c r="J18" s="6" t="s">
        <v>36</v>
      </c>
      <c r="K18" s="6" t="s">
        <v>37</v>
      </c>
      <c r="L18" s="6" t="s">
        <v>28</v>
      </c>
      <c r="M18" s="7">
        <v>1482995.22</v>
      </c>
      <c r="N18" s="7">
        <v>1482995.22</v>
      </c>
      <c r="O18" s="7">
        <v>798675.85</v>
      </c>
      <c r="P18" s="8">
        <v>0.53855591658616409</v>
      </c>
      <c r="Q18" s="3" t="s">
        <v>29</v>
      </c>
      <c r="R18" s="9" t="s">
        <v>30</v>
      </c>
      <c r="S18" s="1" t="s">
        <v>31</v>
      </c>
      <c r="T18" s="22"/>
      <c r="U18" s="22"/>
    </row>
    <row r="19" spans="1:21" ht="100" customHeight="1" x14ac:dyDescent="0.35">
      <c r="A19" s="10" t="s">
        <v>77</v>
      </c>
      <c r="B19" s="10" t="s">
        <v>78</v>
      </c>
      <c r="C19" s="19" t="s">
        <v>79</v>
      </c>
      <c r="D19" s="10" t="s">
        <v>80</v>
      </c>
      <c r="E19" s="10" t="s">
        <v>81</v>
      </c>
      <c r="F19" s="12" t="s">
        <v>22</v>
      </c>
      <c r="G19" s="13" t="s">
        <v>23</v>
      </c>
      <c r="H19" s="13" t="s">
        <v>24</v>
      </c>
      <c r="I19" s="14" t="s">
        <v>25</v>
      </c>
      <c r="J19" s="15" t="s">
        <v>70</v>
      </c>
      <c r="K19" s="15" t="s">
        <v>71</v>
      </c>
      <c r="L19" s="15" t="s">
        <v>28</v>
      </c>
      <c r="M19" s="16">
        <v>3075443.6</v>
      </c>
      <c r="N19" s="16">
        <v>3075443.6</v>
      </c>
      <c r="O19" s="16">
        <v>1678173.51</v>
      </c>
      <c r="P19" s="17">
        <v>0.54566876466211245</v>
      </c>
      <c r="Q19" s="12" t="s">
        <v>29</v>
      </c>
      <c r="R19" s="18" t="s">
        <v>30</v>
      </c>
      <c r="S19" s="10" t="s">
        <v>31</v>
      </c>
      <c r="T19" s="22"/>
      <c r="U19" s="22"/>
    </row>
    <row r="20" spans="1:21" ht="100" customHeight="1" x14ac:dyDescent="0.35">
      <c r="A20" s="1" t="s">
        <v>82</v>
      </c>
      <c r="B20" s="1" t="s">
        <v>83</v>
      </c>
      <c r="C20" s="20" t="s">
        <v>84</v>
      </c>
      <c r="D20" s="1" t="s">
        <v>85</v>
      </c>
      <c r="E20" s="1" t="s">
        <v>86</v>
      </c>
      <c r="F20" s="3" t="s">
        <v>22</v>
      </c>
      <c r="G20" s="4" t="s">
        <v>23</v>
      </c>
      <c r="H20" s="4" t="s">
        <v>24</v>
      </c>
      <c r="I20" s="5" t="s">
        <v>25</v>
      </c>
      <c r="J20" s="6" t="s">
        <v>87</v>
      </c>
      <c r="K20" s="6" t="s">
        <v>88</v>
      </c>
      <c r="L20" s="6" t="s">
        <v>28</v>
      </c>
      <c r="M20" s="7">
        <v>9816064</v>
      </c>
      <c r="N20" s="7">
        <v>9816064</v>
      </c>
      <c r="O20" s="7">
        <v>4997575.38</v>
      </c>
      <c r="P20" s="8">
        <v>0.50912212675059987</v>
      </c>
      <c r="Q20" s="3" t="s">
        <v>29</v>
      </c>
      <c r="R20" s="9" t="s">
        <v>30</v>
      </c>
      <c r="S20" s="1" t="s">
        <v>31</v>
      </c>
      <c r="T20" s="22"/>
      <c r="U20" s="22"/>
    </row>
    <row r="21" spans="1:21" ht="100" customHeight="1" x14ac:dyDescent="0.35">
      <c r="A21" s="10" t="s">
        <v>89</v>
      </c>
      <c r="B21" s="10" t="s">
        <v>90</v>
      </c>
      <c r="C21" s="19" t="s">
        <v>91</v>
      </c>
      <c r="D21" s="10" t="s">
        <v>92</v>
      </c>
      <c r="E21" s="10" t="s">
        <v>93</v>
      </c>
      <c r="F21" s="12" t="s">
        <v>22</v>
      </c>
      <c r="G21" s="13" t="s">
        <v>23</v>
      </c>
      <c r="H21" s="13" t="s">
        <v>24</v>
      </c>
      <c r="I21" s="14" t="s">
        <v>25</v>
      </c>
      <c r="J21" s="15" t="s">
        <v>94</v>
      </c>
      <c r="K21" s="15" t="s">
        <v>95</v>
      </c>
      <c r="L21" s="15" t="s">
        <v>28</v>
      </c>
      <c r="M21" s="16">
        <v>5055002.71</v>
      </c>
      <c r="N21" s="16">
        <v>5055002.71</v>
      </c>
      <c r="O21" s="16">
        <v>2773599.1</v>
      </c>
      <c r="P21" s="17">
        <v>0.54868399862836081</v>
      </c>
      <c r="Q21" s="12" t="s">
        <v>29</v>
      </c>
      <c r="R21" s="18" t="s">
        <v>30</v>
      </c>
      <c r="S21" s="10" t="s">
        <v>31</v>
      </c>
      <c r="T21" s="22"/>
      <c r="U21" s="22"/>
    </row>
    <row r="22" spans="1:21" ht="100" customHeight="1" x14ac:dyDescent="0.35">
      <c r="A22" s="1" t="s">
        <v>96</v>
      </c>
      <c r="B22" s="1" t="s">
        <v>97</v>
      </c>
      <c r="C22" s="20" t="s">
        <v>98</v>
      </c>
      <c r="D22" s="1" t="s">
        <v>99</v>
      </c>
      <c r="E22" s="1" t="s">
        <v>100</v>
      </c>
      <c r="F22" s="3" t="s">
        <v>22</v>
      </c>
      <c r="G22" s="4" t="s">
        <v>23</v>
      </c>
      <c r="H22" s="4" t="s">
        <v>24</v>
      </c>
      <c r="I22" s="5" t="s">
        <v>25</v>
      </c>
      <c r="J22" s="6" t="s">
        <v>101</v>
      </c>
      <c r="K22" s="6" t="s">
        <v>71</v>
      </c>
      <c r="L22" s="6" t="s">
        <v>28</v>
      </c>
      <c r="M22" s="7">
        <v>1009835.66</v>
      </c>
      <c r="N22" s="7">
        <v>1009835.66</v>
      </c>
      <c r="O22" s="7">
        <v>556251.75</v>
      </c>
      <c r="P22" s="8">
        <v>0.55083393470181075</v>
      </c>
      <c r="Q22" s="3" t="s">
        <v>29</v>
      </c>
      <c r="R22" s="9" t="s">
        <v>30</v>
      </c>
      <c r="S22" s="1" t="s">
        <v>31</v>
      </c>
      <c r="T22" s="22"/>
      <c r="U22" s="22"/>
    </row>
    <row r="23" spans="1:21" ht="100" customHeight="1" x14ac:dyDescent="0.35">
      <c r="A23" s="10" t="s">
        <v>102</v>
      </c>
      <c r="B23" s="10" t="s">
        <v>103</v>
      </c>
      <c r="C23" s="19" t="s">
        <v>104</v>
      </c>
      <c r="D23" s="10" t="s">
        <v>105</v>
      </c>
      <c r="E23" s="10" t="s">
        <v>106</v>
      </c>
      <c r="F23" s="12" t="s">
        <v>22</v>
      </c>
      <c r="G23" s="13" t="s">
        <v>23</v>
      </c>
      <c r="H23" s="13" t="s">
        <v>24</v>
      </c>
      <c r="I23" s="14" t="s">
        <v>25</v>
      </c>
      <c r="J23" s="15" t="s">
        <v>107</v>
      </c>
      <c r="K23" s="15" t="s">
        <v>71</v>
      </c>
      <c r="L23" s="15" t="s">
        <v>28</v>
      </c>
      <c r="M23" s="16">
        <v>2252699.87</v>
      </c>
      <c r="N23" s="16">
        <v>2252699.87</v>
      </c>
      <c r="O23" s="16">
        <v>1212018.28</v>
      </c>
      <c r="P23" s="17">
        <v>0.5380291871726347</v>
      </c>
      <c r="Q23" s="12" t="s">
        <v>29</v>
      </c>
      <c r="R23" s="18" t="s">
        <v>30</v>
      </c>
      <c r="S23" s="10" t="s">
        <v>31</v>
      </c>
      <c r="T23" s="22"/>
      <c r="U23" s="22"/>
    </row>
    <row r="24" spans="1:21" ht="100" customHeight="1" x14ac:dyDescent="0.35">
      <c r="A24" s="1" t="s">
        <v>108</v>
      </c>
      <c r="B24" s="1" t="s">
        <v>109</v>
      </c>
      <c r="C24" s="20" t="s">
        <v>110</v>
      </c>
      <c r="D24" s="1" t="s">
        <v>111</v>
      </c>
      <c r="E24" s="1" t="s">
        <v>112</v>
      </c>
      <c r="F24" s="3" t="s">
        <v>22</v>
      </c>
      <c r="G24" s="4" t="s">
        <v>23</v>
      </c>
      <c r="H24" s="4" t="s">
        <v>24</v>
      </c>
      <c r="I24" s="5" t="s">
        <v>25</v>
      </c>
      <c r="J24" s="6" t="s">
        <v>113</v>
      </c>
      <c r="K24" s="6" t="s">
        <v>114</v>
      </c>
      <c r="L24" s="6" t="s">
        <v>28</v>
      </c>
      <c r="M24" s="7">
        <v>3990201.26</v>
      </c>
      <c r="N24" s="7">
        <v>3990201.26</v>
      </c>
      <c r="O24" s="7">
        <v>2100719.27</v>
      </c>
      <c r="P24" s="8">
        <v>0.52646950194186448</v>
      </c>
      <c r="Q24" s="3" t="s">
        <v>29</v>
      </c>
      <c r="R24" s="9" t="s">
        <v>30</v>
      </c>
      <c r="S24" s="1" t="s">
        <v>31</v>
      </c>
      <c r="T24" s="22"/>
      <c r="U24" s="22"/>
    </row>
    <row r="25" spans="1:21" ht="100" customHeight="1" x14ac:dyDescent="0.35">
      <c r="A25" s="10" t="s">
        <v>115</v>
      </c>
      <c r="B25" s="10" t="s">
        <v>116</v>
      </c>
      <c r="C25" s="19" t="s">
        <v>117</v>
      </c>
      <c r="D25" s="10" t="s">
        <v>118</v>
      </c>
      <c r="E25" s="10" t="s">
        <v>119</v>
      </c>
      <c r="F25" s="12" t="s">
        <v>22</v>
      </c>
      <c r="G25" s="13" t="s">
        <v>23</v>
      </c>
      <c r="H25" s="13" t="s">
        <v>24</v>
      </c>
      <c r="I25" s="14" t="s">
        <v>25</v>
      </c>
      <c r="J25" s="15" t="s">
        <v>36</v>
      </c>
      <c r="K25" s="15" t="s">
        <v>37</v>
      </c>
      <c r="L25" s="15" t="s">
        <v>28</v>
      </c>
      <c r="M25" s="16">
        <v>2082554.46</v>
      </c>
      <c r="N25" s="16">
        <v>2082554.46</v>
      </c>
      <c r="O25" s="16">
        <v>1102593.33</v>
      </c>
      <c r="P25" s="17">
        <v>0.52944273543751652</v>
      </c>
      <c r="Q25" s="12" t="s">
        <v>29</v>
      </c>
      <c r="R25" s="18" t="s">
        <v>30</v>
      </c>
      <c r="S25" s="10" t="s">
        <v>31</v>
      </c>
      <c r="T25" s="22"/>
      <c r="U25" s="22"/>
    </row>
    <row r="26" spans="1:21" ht="100" customHeight="1" x14ac:dyDescent="0.35">
      <c r="A26" s="1" t="s">
        <v>120</v>
      </c>
      <c r="B26" s="1" t="s">
        <v>121</v>
      </c>
      <c r="C26" s="20" t="s">
        <v>122</v>
      </c>
      <c r="D26" s="1" t="s">
        <v>123</v>
      </c>
      <c r="E26" s="1" t="s">
        <v>124</v>
      </c>
      <c r="F26" s="3" t="s">
        <v>22</v>
      </c>
      <c r="G26" s="4" t="s">
        <v>23</v>
      </c>
      <c r="H26" s="4" t="s">
        <v>24</v>
      </c>
      <c r="I26" s="5" t="s">
        <v>25</v>
      </c>
      <c r="J26" s="6" t="s">
        <v>107</v>
      </c>
      <c r="K26" s="6" t="s">
        <v>125</v>
      </c>
      <c r="L26" s="6" t="s">
        <v>28</v>
      </c>
      <c r="M26" s="7">
        <v>2680928.94</v>
      </c>
      <c r="N26" s="7">
        <v>2680928.94</v>
      </c>
      <c r="O26" s="7">
        <v>1405111.95</v>
      </c>
      <c r="P26" s="8">
        <v>0.52411383570651449</v>
      </c>
      <c r="Q26" s="3" t="s">
        <v>29</v>
      </c>
      <c r="R26" s="9" t="s">
        <v>30</v>
      </c>
      <c r="S26" s="1" t="s">
        <v>31</v>
      </c>
      <c r="T26" s="22"/>
      <c r="U26" s="22"/>
    </row>
    <row r="27" spans="1:21" ht="100" customHeight="1" x14ac:dyDescent="0.35">
      <c r="A27" s="10" t="s">
        <v>126</v>
      </c>
      <c r="B27" s="10" t="s">
        <v>127</v>
      </c>
      <c r="C27" s="19" t="s">
        <v>128</v>
      </c>
      <c r="D27" s="10" t="s">
        <v>129</v>
      </c>
      <c r="E27" s="10" t="s">
        <v>130</v>
      </c>
      <c r="F27" s="12" t="s">
        <v>22</v>
      </c>
      <c r="G27" s="13" t="s">
        <v>23</v>
      </c>
      <c r="H27" s="13" t="s">
        <v>24</v>
      </c>
      <c r="I27" s="14" t="s">
        <v>25</v>
      </c>
      <c r="J27" s="15" t="s">
        <v>131</v>
      </c>
      <c r="K27" s="15" t="s">
        <v>132</v>
      </c>
      <c r="L27" s="15" t="s">
        <v>28</v>
      </c>
      <c r="M27" s="16">
        <v>7373726.4100000001</v>
      </c>
      <c r="N27" s="16">
        <v>7373726.4100000001</v>
      </c>
      <c r="O27" s="16">
        <v>3997426.04</v>
      </c>
      <c r="P27" s="17">
        <v>0.54211748819142858</v>
      </c>
      <c r="Q27" s="12" t="s">
        <v>29</v>
      </c>
      <c r="R27" s="18" t="s">
        <v>30</v>
      </c>
      <c r="S27" s="10" t="s">
        <v>31</v>
      </c>
      <c r="T27" s="22"/>
      <c r="U27" s="22"/>
    </row>
    <row r="28" spans="1:21" ht="100" customHeight="1" x14ac:dyDescent="0.35">
      <c r="A28" s="1" t="s">
        <v>133</v>
      </c>
      <c r="B28" s="1" t="s">
        <v>134</v>
      </c>
      <c r="C28" s="20" t="s">
        <v>135</v>
      </c>
      <c r="D28" s="1" t="s">
        <v>136</v>
      </c>
      <c r="E28" s="1" t="s">
        <v>137</v>
      </c>
      <c r="F28" s="3" t="s">
        <v>22</v>
      </c>
      <c r="G28" s="4" t="s">
        <v>23</v>
      </c>
      <c r="H28" s="4" t="s">
        <v>24</v>
      </c>
      <c r="I28" s="5" t="s">
        <v>25</v>
      </c>
      <c r="J28" s="6" t="s">
        <v>36</v>
      </c>
      <c r="K28" s="6" t="s">
        <v>37</v>
      </c>
      <c r="L28" s="6" t="s">
        <v>28</v>
      </c>
      <c r="M28" s="7">
        <v>1169894.55</v>
      </c>
      <c r="N28" s="7">
        <v>1169894.55</v>
      </c>
      <c r="O28" s="7">
        <v>605541.62</v>
      </c>
      <c r="P28" s="8">
        <v>0.51760359085355168</v>
      </c>
      <c r="Q28" s="3" t="s">
        <v>29</v>
      </c>
      <c r="R28" s="9" t="s">
        <v>30</v>
      </c>
      <c r="S28" s="1" t="s">
        <v>31</v>
      </c>
      <c r="T28" s="22"/>
      <c r="U28" s="22"/>
    </row>
    <row r="29" spans="1:21" ht="100" customHeight="1" x14ac:dyDescent="0.35">
      <c r="A29" s="10" t="s">
        <v>138</v>
      </c>
      <c r="B29" s="10" t="s">
        <v>139</v>
      </c>
      <c r="C29" s="19" t="s">
        <v>140</v>
      </c>
      <c r="D29" s="10" t="s">
        <v>141</v>
      </c>
      <c r="E29" s="10" t="s">
        <v>142</v>
      </c>
      <c r="F29" s="12" t="s">
        <v>22</v>
      </c>
      <c r="G29" s="13" t="s">
        <v>23</v>
      </c>
      <c r="H29" s="13" t="s">
        <v>24</v>
      </c>
      <c r="I29" s="14" t="s">
        <v>25</v>
      </c>
      <c r="J29" s="15" t="s">
        <v>36</v>
      </c>
      <c r="K29" s="15" t="s">
        <v>37</v>
      </c>
      <c r="L29" s="15" t="s">
        <v>28</v>
      </c>
      <c r="M29" s="16">
        <v>1721815.43</v>
      </c>
      <c r="N29" s="16">
        <v>1721815.43</v>
      </c>
      <c r="O29" s="16">
        <v>886661.58</v>
      </c>
      <c r="P29" s="17">
        <v>0.5149573900612564</v>
      </c>
      <c r="Q29" s="12" t="s">
        <v>29</v>
      </c>
      <c r="R29" s="18" t="s">
        <v>30</v>
      </c>
      <c r="S29" s="10" t="s">
        <v>31</v>
      </c>
      <c r="T29" s="22"/>
      <c r="U29" s="22"/>
    </row>
    <row r="30" spans="1:21" ht="100" customHeight="1" x14ac:dyDescent="0.35">
      <c r="A30" s="1" t="s">
        <v>143</v>
      </c>
      <c r="B30" s="1" t="s">
        <v>144</v>
      </c>
      <c r="C30" s="20" t="s">
        <v>145</v>
      </c>
      <c r="D30" s="1" t="s">
        <v>146</v>
      </c>
      <c r="E30" s="1" t="s">
        <v>147</v>
      </c>
      <c r="F30" s="3" t="s">
        <v>22</v>
      </c>
      <c r="G30" s="4" t="s">
        <v>23</v>
      </c>
      <c r="H30" s="4" t="s">
        <v>24</v>
      </c>
      <c r="I30" s="5" t="s">
        <v>25</v>
      </c>
      <c r="J30" s="6" t="s">
        <v>148</v>
      </c>
      <c r="K30" s="6" t="s">
        <v>149</v>
      </c>
      <c r="L30" s="6" t="s">
        <v>28</v>
      </c>
      <c r="M30" s="7">
        <v>232518.88</v>
      </c>
      <c r="N30" s="7">
        <v>232518.88</v>
      </c>
      <c r="O30" s="7">
        <v>128672.01</v>
      </c>
      <c r="P30" s="8">
        <v>0.55338306291514905</v>
      </c>
      <c r="Q30" s="3" t="s">
        <v>29</v>
      </c>
      <c r="R30" s="9" t="s">
        <v>30</v>
      </c>
      <c r="S30" s="1" t="s">
        <v>31</v>
      </c>
      <c r="T30" s="22"/>
      <c r="U30" s="22"/>
    </row>
    <row r="31" spans="1:21" ht="100" customHeight="1" x14ac:dyDescent="0.35">
      <c r="A31" s="10" t="s">
        <v>150</v>
      </c>
      <c r="B31" s="10" t="s">
        <v>151</v>
      </c>
      <c r="C31" s="19" t="s">
        <v>152</v>
      </c>
      <c r="D31" s="10" t="s">
        <v>153</v>
      </c>
      <c r="E31" s="10" t="s">
        <v>154</v>
      </c>
      <c r="F31" s="12" t="s">
        <v>22</v>
      </c>
      <c r="G31" s="13" t="s">
        <v>23</v>
      </c>
      <c r="H31" s="13" t="s">
        <v>24</v>
      </c>
      <c r="I31" s="14" t="s">
        <v>25</v>
      </c>
      <c r="J31" s="15" t="s">
        <v>155</v>
      </c>
      <c r="K31" s="15" t="s">
        <v>156</v>
      </c>
      <c r="L31" s="15" t="s">
        <v>28</v>
      </c>
      <c r="M31" s="16">
        <v>323120.53999999998</v>
      </c>
      <c r="N31" s="16">
        <v>323120.53999999998</v>
      </c>
      <c r="O31" s="16">
        <v>174599.13</v>
      </c>
      <c r="P31" s="17">
        <v>0.54035292835299176</v>
      </c>
      <c r="Q31" s="12" t="s">
        <v>29</v>
      </c>
      <c r="R31" s="18" t="s">
        <v>30</v>
      </c>
      <c r="S31" s="10" t="s">
        <v>31</v>
      </c>
      <c r="T31" s="22"/>
      <c r="U31" s="22"/>
    </row>
    <row r="32" spans="1:21" ht="100" customHeight="1" x14ac:dyDescent="0.35">
      <c r="A32" s="1" t="s">
        <v>157</v>
      </c>
      <c r="B32" s="1" t="s">
        <v>158</v>
      </c>
      <c r="C32" s="20" t="s">
        <v>159</v>
      </c>
      <c r="D32" s="1" t="s">
        <v>160</v>
      </c>
      <c r="E32" s="1" t="s">
        <v>161</v>
      </c>
      <c r="F32" s="3" t="s">
        <v>22</v>
      </c>
      <c r="G32" s="4" t="s">
        <v>23</v>
      </c>
      <c r="H32" s="4" t="s">
        <v>24</v>
      </c>
      <c r="I32" s="5" t="s">
        <v>25</v>
      </c>
      <c r="J32" s="6" t="s">
        <v>36</v>
      </c>
      <c r="K32" s="6" t="s">
        <v>37</v>
      </c>
      <c r="L32" s="6" t="s">
        <v>28</v>
      </c>
      <c r="M32" s="7">
        <v>834634.06</v>
      </c>
      <c r="N32" s="7">
        <v>834634.06</v>
      </c>
      <c r="O32" s="7">
        <v>459715.27</v>
      </c>
      <c r="P32" s="8">
        <v>0.55079859789091279</v>
      </c>
      <c r="Q32" s="3" t="s">
        <v>29</v>
      </c>
      <c r="R32" s="9" t="s">
        <v>30</v>
      </c>
      <c r="S32" s="1" t="s">
        <v>31</v>
      </c>
      <c r="T32" s="22"/>
      <c r="U32" s="22"/>
    </row>
    <row r="33" spans="1:21" ht="100" customHeight="1" x14ac:dyDescent="0.35">
      <c r="A33" s="10" t="s">
        <v>162</v>
      </c>
      <c r="B33" s="10" t="s">
        <v>163</v>
      </c>
      <c r="C33" s="19" t="s">
        <v>164</v>
      </c>
      <c r="D33" s="10" t="s">
        <v>165</v>
      </c>
      <c r="E33" s="10" t="s">
        <v>166</v>
      </c>
      <c r="F33" s="12" t="s">
        <v>22</v>
      </c>
      <c r="G33" s="13" t="s">
        <v>23</v>
      </c>
      <c r="H33" s="13" t="s">
        <v>24</v>
      </c>
      <c r="I33" s="14" t="s">
        <v>25</v>
      </c>
      <c r="J33" s="15" t="s">
        <v>167</v>
      </c>
      <c r="K33" s="15" t="s">
        <v>156</v>
      </c>
      <c r="L33" s="15" t="s">
        <v>28</v>
      </c>
      <c r="M33" s="16">
        <v>505800</v>
      </c>
      <c r="N33" s="16">
        <v>505800</v>
      </c>
      <c r="O33" s="16">
        <v>278189.98</v>
      </c>
      <c r="P33" s="17">
        <v>0.54999996045867927</v>
      </c>
      <c r="Q33" s="12" t="s">
        <v>29</v>
      </c>
      <c r="R33" s="18" t="s">
        <v>30</v>
      </c>
      <c r="S33" s="10" t="s">
        <v>31</v>
      </c>
      <c r="T33" s="22"/>
      <c r="U33" s="22"/>
    </row>
    <row r="34" spans="1:21" ht="100" customHeight="1" x14ac:dyDescent="0.35">
      <c r="A34" s="1" t="s">
        <v>168</v>
      </c>
      <c r="B34" s="1" t="s">
        <v>169</v>
      </c>
      <c r="C34" s="20" t="s">
        <v>170</v>
      </c>
      <c r="D34" s="1" t="s">
        <v>171</v>
      </c>
      <c r="E34" s="1" t="s">
        <v>172</v>
      </c>
      <c r="F34" s="3" t="s">
        <v>22</v>
      </c>
      <c r="G34" s="4" t="s">
        <v>23</v>
      </c>
      <c r="H34" s="4" t="s">
        <v>24</v>
      </c>
      <c r="I34" s="5" t="s">
        <v>25</v>
      </c>
      <c r="J34" s="6" t="s">
        <v>131</v>
      </c>
      <c r="K34" s="6" t="s">
        <v>132</v>
      </c>
      <c r="L34" s="6" t="s">
        <v>28</v>
      </c>
      <c r="M34" s="7">
        <v>666873.03</v>
      </c>
      <c r="N34" s="7">
        <v>666873.03</v>
      </c>
      <c r="O34" s="7">
        <v>368030.17</v>
      </c>
      <c r="P34" s="8">
        <v>0.55187442503110373</v>
      </c>
      <c r="Q34" s="3" t="s">
        <v>29</v>
      </c>
      <c r="R34" s="9" t="s">
        <v>30</v>
      </c>
      <c r="S34" s="1" t="s">
        <v>31</v>
      </c>
      <c r="T34" s="22"/>
      <c r="U34" s="22"/>
    </row>
    <row r="35" spans="1:21" ht="100" customHeight="1" x14ac:dyDescent="0.35">
      <c r="A35" s="10" t="s">
        <v>173</v>
      </c>
      <c r="B35" s="10" t="s">
        <v>174</v>
      </c>
      <c r="C35" s="19" t="s">
        <v>175</v>
      </c>
      <c r="D35" s="10" t="s">
        <v>176</v>
      </c>
      <c r="E35" s="10" t="s">
        <v>177</v>
      </c>
      <c r="F35" s="12" t="s">
        <v>22</v>
      </c>
      <c r="G35" s="13" t="s">
        <v>23</v>
      </c>
      <c r="H35" s="13" t="s">
        <v>24</v>
      </c>
      <c r="I35" s="14" t="s">
        <v>25</v>
      </c>
      <c r="J35" s="15" t="s">
        <v>36</v>
      </c>
      <c r="K35" s="15" t="s">
        <v>37</v>
      </c>
      <c r="L35" s="15" t="s">
        <v>28</v>
      </c>
      <c r="M35" s="16">
        <v>718001.14</v>
      </c>
      <c r="N35" s="16">
        <v>718001.14</v>
      </c>
      <c r="O35" s="16">
        <v>390647.54</v>
      </c>
      <c r="P35" s="17">
        <v>0.54407648990640878</v>
      </c>
      <c r="Q35" s="12" t="s">
        <v>29</v>
      </c>
      <c r="R35" s="18" t="s">
        <v>30</v>
      </c>
      <c r="S35" s="10" t="s">
        <v>31</v>
      </c>
      <c r="T35" s="22"/>
      <c r="U35" s="22"/>
    </row>
    <row r="36" spans="1:21" ht="100" customHeight="1" x14ac:dyDescent="0.35">
      <c r="A36" s="1" t="s">
        <v>178</v>
      </c>
      <c r="B36" s="1" t="s">
        <v>179</v>
      </c>
      <c r="C36" s="20" t="s">
        <v>180</v>
      </c>
      <c r="D36" s="1" t="s">
        <v>181</v>
      </c>
      <c r="E36" s="1" t="s">
        <v>182</v>
      </c>
      <c r="F36" s="3" t="s">
        <v>22</v>
      </c>
      <c r="G36" s="4" t="s">
        <v>183</v>
      </c>
      <c r="H36" s="4" t="s">
        <v>183</v>
      </c>
      <c r="I36" s="5" t="s">
        <v>184</v>
      </c>
      <c r="J36" s="6" t="s">
        <v>167</v>
      </c>
      <c r="K36" s="6" t="s">
        <v>185</v>
      </c>
      <c r="L36" s="6" t="s">
        <v>28</v>
      </c>
      <c r="M36" s="7">
        <v>32941176</v>
      </c>
      <c r="N36" s="7">
        <v>32941176</v>
      </c>
      <c r="O36" s="7">
        <v>27999999.600000001</v>
      </c>
      <c r="P36" s="8">
        <v>0.85000000000000009</v>
      </c>
      <c r="Q36" s="3" t="s">
        <v>29</v>
      </c>
      <c r="R36" s="9" t="s">
        <v>186</v>
      </c>
      <c r="S36" s="1" t="s">
        <v>187</v>
      </c>
      <c r="T36" s="22"/>
      <c r="U36" s="22"/>
    </row>
    <row r="37" spans="1:21" ht="100" customHeight="1" x14ac:dyDescent="0.35">
      <c r="A37" s="10" t="s">
        <v>190</v>
      </c>
      <c r="B37" s="10" t="s">
        <v>191</v>
      </c>
      <c r="C37" s="19" t="s">
        <v>192</v>
      </c>
      <c r="D37" s="10" t="s">
        <v>193</v>
      </c>
      <c r="E37" s="10" t="s">
        <v>194</v>
      </c>
      <c r="F37" s="12" t="s">
        <v>22</v>
      </c>
      <c r="G37" s="13" t="s">
        <v>23</v>
      </c>
      <c r="H37" s="13" t="s">
        <v>195</v>
      </c>
      <c r="I37" s="14" t="s">
        <v>196</v>
      </c>
      <c r="J37" s="15" t="s">
        <v>197</v>
      </c>
      <c r="K37" s="15" t="s">
        <v>198</v>
      </c>
      <c r="L37" s="15"/>
      <c r="M37" s="16">
        <v>6990000</v>
      </c>
      <c r="N37" s="16">
        <v>6990000</v>
      </c>
      <c r="O37" s="16">
        <v>2446500</v>
      </c>
      <c r="P37" s="17">
        <f>+O37/N37</f>
        <v>0.35</v>
      </c>
      <c r="Q37" s="12" t="s">
        <v>29</v>
      </c>
      <c r="R37" s="12" t="s">
        <v>199</v>
      </c>
      <c r="S37" s="10" t="s">
        <v>31</v>
      </c>
      <c r="T37" s="22"/>
      <c r="U37" s="22"/>
    </row>
    <row r="38" spans="1:21" ht="100" customHeight="1" x14ac:dyDescent="0.35">
      <c r="A38" s="1" t="s">
        <v>200</v>
      </c>
      <c r="B38" s="1" t="s">
        <v>201</v>
      </c>
      <c r="C38" s="20" t="s">
        <v>202</v>
      </c>
      <c r="D38" s="1" t="s">
        <v>203</v>
      </c>
      <c r="E38" s="1" t="s">
        <v>204</v>
      </c>
      <c r="F38" s="3" t="s">
        <v>22</v>
      </c>
      <c r="G38" s="4" t="s">
        <v>23</v>
      </c>
      <c r="H38" s="4" t="s">
        <v>195</v>
      </c>
      <c r="I38" s="5" t="s">
        <v>205</v>
      </c>
      <c r="J38" s="6" t="s">
        <v>206</v>
      </c>
      <c r="K38" s="6" t="s">
        <v>207</v>
      </c>
      <c r="L38" s="6"/>
      <c r="M38" s="7">
        <v>4786520</v>
      </c>
      <c r="N38" s="7">
        <v>4786520</v>
      </c>
      <c r="O38" s="7">
        <v>1914608</v>
      </c>
      <c r="P38" s="8">
        <f>+O38/N38</f>
        <v>0.4</v>
      </c>
      <c r="Q38" s="3" t="s">
        <v>29</v>
      </c>
      <c r="R38" s="3" t="s">
        <v>199</v>
      </c>
      <c r="S38" s="1" t="s">
        <v>31</v>
      </c>
      <c r="T38" s="22"/>
      <c r="U38" s="22"/>
    </row>
    <row r="39" spans="1:21" ht="100" customHeight="1" x14ac:dyDescent="0.35">
      <c r="A39" s="10" t="s">
        <v>208</v>
      </c>
      <c r="B39" s="10" t="s">
        <v>209</v>
      </c>
      <c r="C39" s="19" t="s">
        <v>210</v>
      </c>
      <c r="D39" s="10" t="s">
        <v>211</v>
      </c>
      <c r="E39" s="10" t="s">
        <v>212</v>
      </c>
      <c r="F39" s="12" t="s">
        <v>22</v>
      </c>
      <c r="G39" s="13" t="s">
        <v>23</v>
      </c>
      <c r="H39" s="13" t="s">
        <v>195</v>
      </c>
      <c r="I39" s="14" t="s">
        <v>205</v>
      </c>
      <c r="J39" s="15" t="s">
        <v>213</v>
      </c>
      <c r="K39" s="15" t="s">
        <v>214</v>
      </c>
      <c r="L39" s="15"/>
      <c r="M39" s="16">
        <v>6667287.5800000001</v>
      </c>
      <c r="N39" s="16">
        <v>6667287.5800000001</v>
      </c>
      <c r="O39" s="16">
        <v>2666915.0299999998</v>
      </c>
      <c r="P39" s="17">
        <f t="shared" ref="P39:P66" si="0">+O39/N39</f>
        <v>0.39999999970002792</v>
      </c>
      <c r="Q39" s="12" t="s">
        <v>29</v>
      </c>
      <c r="R39" s="12" t="s">
        <v>215</v>
      </c>
      <c r="S39" s="10" t="s">
        <v>31</v>
      </c>
      <c r="T39" s="22"/>
      <c r="U39" s="22"/>
    </row>
    <row r="40" spans="1:21" ht="100" customHeight="1" x14ac:dyDescent="0.35">
      <c r="A40" s="1" t="s">
        <v>216</v>
      </c>
      <c r="B40" s="1" t="s">
        <v>217</v>
      </c>
      <c r="C40" s="20" t="s">
        <v>218</v>
      </c>
      <c r="D40" s="1" t="s">
        <v>219</v>
      </c>
      <c r="E40" s="1" t="s">
        <v>220</v>
      </c>
      <c r="F40" s="3" t="s">
        <v>22</v>
      </c>
      <c r="G40" s="4" t="s">
        <v>23</v>
      </c>
      <c r="H40" s="4" t="s">
        <v>195</v>
      </c>
      <c r="I40" s="5" t="s">
        <v>196</v>
      </c>
      <c r="J40" s="6" t="s">
        <v>221</v>
      </c>
      <c r="K40" s="6" t="s">
        <v>222</v>
      </c>
      <c r="L40" s="6"/>
      <c r="M40" s="7">
        <v>3507852.79</v>
      </c>
      <c r="N40" s="7">
        <v>3507852.79</v>
      </c>
      <c r="O40" s="7">
        <v>1227748.48</v>
      </c>
      <c r="P40" s="8">
        <f t="shared" si="0"/>
        <v>0.35000000099776135</v>
      </c>
      <c r="Q40" s="3" t="s">
        <v>29</v>
      </c>
      <c r="R40" s="3" t="s">
        <v>199</v>
      </c>
      <c r="S40" s="1" t="s">
        <v>31</v>
      </c>
    </row>
    <row r="41" spans="1:21" ht="100" customHeight="1" x14ac:dyDescent="0.35">
      <c r="A41" s="10" t="s">
        <v>223</v>
      </c>
      <c r="B41" s="10" t="s">
        <v>224</v>
      </c>
      <c r="C41" s="19" t="s">
        <v>225</v>
      </c>
      <c r="D41" s="10" t="s">
        <v>226</v>
      </c>
      <c r="E41" s="10" t="s">
        <v>227</v>
      </c>
      <c r="F41" s="12" t="s">
        <v>22</v>
      </c>
      <c r="G41" s="13" t="s">
        <v>23</v>
      </c>
      <c r="H41" s="13" t="s">
        <v>195</v>
      </c>
      <c r="I41" s="14" t="s">
        <v>196</v>
      </c>
      <c r="J41" s="15" t="s">
        <v>228</v>
      </c>
      <c r="K41" s="15" t="s">
        <v>229</v>
      </c>
      <c r="L41" s="15"/>
      <c r="M41" s="16">
        <v>3562030.56</v>
      </c>
      <c r="N41" s="16">
        <v>3562030.56</v>
      </c>
      <c r="O41" s="16">
        <v>1068609.17</v>
      </c>
      <c r="P41" s="17">
        <f t="shared" si="0"/>
        <v>0.30000000056147746</v>
      </c>
      <c r="Q41" s="12" t="s">
        <v>29</v>
      </c>
      <c r="R41" s="12" t="s">
        <v>199</v>
      </c>
      <c r="S41" s="10" t="s">
        <v>31</v>
      </c>
    </row>
    <row r="42" spans="1:21" ht="100" customHeight="1" x14ac:dyDescent="0.35">
      <c r="A42" s="1" t="s">
        <v>230</v>
      </c>
      <c r="B42" s="1" t="s">
        <v>231</v>
      </c>
      <c r="C42" s="20" t="s">
        <v>232</v>
      </c>
      <c r="D42" s="1" t="s">
        <v>233</v>
      </c>
      <c r="E42" s="1" t="s">
        <v>234</v>
      </c>
      <c r="F42" s="3" t="s">
        <v>22</v>
      </c>
      <c r="G42" s="4" t="s">
        <v>23</v>
      </c>
      <c r="H42" s="4" t="s">
        <v>195</v>
      </c>
      <c r="I42" s="5" t="s">
        <v>205</v>
      </c>
      <c r="J42" s="6" t="s">
        <v>235</v>
      </c>
      <c r="K42" s="6" t="s">
        <v>236</v>
      </c>
      <c r="L42" s="6"/>
      <c r="M42" s="7">
        <v>5972383</v>
      </c>
      <c r="N42" s="7">
        <v>5972383</v>
      </c>
      <c r="O42" s="7">
        <v>2388953.2000000002</v>
      </c>
      <c r="P42" s="8">
        <f t="shared" si="0"/>
        <v>0.4</v>
      </c>
      <c r="Q42" s="3" t="s">
        <v>29</v>
      </c>
      <c r="R42" s="3" t="s">
        <v>237</v>
      </c>
      <c r="S42" s="1" t="s">
        <v>31</v>
      </c>
    </row>
    <row r="43" spans="1:21" ht="100" customHeight="1" x14ac:dyDescent="0.35">
      <c r="A43" s="10" t="s">
        <v>238</v>
      </c>
      <c r="B43" s="10" t="s">
        <v>239</v>
      </c>
      <c r="C43" s="19" t="s">
        <v>240</v>
      </c>
      <c r="D43" s="10" t="s">
        <v>241</v>
      </c>
      <c r="E43" s="10" t="s">
        <v>242</v>
      </c>
      <c r="F43" s="12" t="s">
        <v>22</v>
      </c>
      <c r="G43" s="13" t="s">
        <v>23</v>
      </c>
      <c r="H43" s="13" t="s">
        <v>195</v>
      </c>
      <c r="I43" s="14" t="s">
        <v>196</v>
      </c>
      <c r="J43" s="15" t="s">
        <v>243</v>
      </c>
      <c r="K43" s="15" t="s">
        <v>244</v>
      </c>
      <c r="L43" s="15"/>
      <c r="M43" s="16">
        <v>5030363</v>
      </c>
      <c r="N43" s="16">
        <v>5030363</v>
      </c>
      <c r="O43" s="16">
        <v>1760627.05</v>
      </c>
      <c r="P43" s="17">
        <f t="shared" si="0"/>
        <v>0.35000000000000003</v>
      </c>
      <c r="Q43" s="12" t="s">
        <v>29</v>
      </c>
      <c r="R43" s="12" t="s">
        <v>199</v>
      </c>
      <c r="S43" s="10" t="s">
        <v>31</v>
      </c>
    </row>
    <row r="44" spans="1:21" ht="100" customHeight="1" x14ac:dyDescent="0.35">
      <c r="A44" s="1" t="s">
        <v>245</v>
      </c>
      <c r="B44" s="1" t="s">
        <v>246</v>
      </c>
      <c r="C44" s="20" t="s">
        <v>247</v>
      </c>
      <c r="D44" s="1" t="s">
        <v>248</v>
      </c>
      <c r="E44" s="1" t="s">
        <v>249</v>
      </c>
      <c r="F44" s="3" t="s">
        <v>22</v>
      </c>
      <c r="G44" s="4" t="s">
        <v>23</v>
      </c>
      <c r="H44" s="4" t="s">
        <v>195</v>
      </c>
      <c r="I44" s="5" t="s">
        <v>196</v>
      </c>
      <c r="J44" s="6" t="s">
        <v>250</v>
      </c>
      <c r="K44" s="6" t="s">
        <v>251</v>
      </c>
      <c r="L44" s="6"/>
      <c r="M44" s="7">
        <v>4135000</v>
      </c>
      <c r="N44" s="7">
        <v>4135000</v>
      </c>
      <c r="O44" s="7">
        <v>1654000</v>
      </c>
      <c r="P44" s="8">
        <f t="shared" si="0"/>
        <v>0.4</v>
      </c>
      <c r="Q44" s="3" t="s">
        <v>29</v>
      </c>
      <c r="R44" s="3" t="s">
        <v>237</v>
      </c>
      <c r="S44" s="1" t="s">
        <v>31</v>
      </c>
    </row>
    <row r="45" spans="1:21" ht="100" customHeight="1" x14ac:dyDescent="0.35">
      <c r="A45" s="10" t="s">
        <v>252</v>
      </c>
      <c r="B45" s="10" t="s">
        <v>253</v>
      </c>
      <c r="C45" s="19" t="s">
        <v>254</v>
      </c>
      <c r="D45" s="10" t="s">
        <v>255</v>
      </c>
      <c r="E45" s="10" t="s">
        <v>256</v>
      </c>
      <c r="F45" s="12" t="s">
        <v>22</v>
      </c>
      <c r="G45" s="13" t="s">
        <v>23</v>
      </c>
      <c r="H45" s="13" t="s">
        <v>195</v>
      </c>
      <c r="I45" s="14" t="s">
        <v>205</v>
      </c>
      <c r="J45" s="15" t="s">
        <v>257</v>
      </c>
      <c r="K45" s="15" t="s">
        <v>149</v>
      </c>
      <c r="L45" s="15"/>
      <c r="M45" s="16">
        <v>5293936</v>
      </c>
      <c r="N45" s="16">
        <v>5293936</v>
      </c>
      <c r="O45" s="16">
        <v>2117574.4</v>
      </c>
      <c r="P45" s="17">
        <f t="shared" si="0"/>
        <v>0.39999999999999997</v>
      </c>
      <c r="Q45" s="12" t="s">
        <v>29</v>
      </c>
      <c r="R45" s="12" t="s">
        <v>199</v>
      </c>
      <c r="S45" s="10" t="s">
        <v>31</v>
      </c>
    </row>
    <row r="46" spans="1:21" ht="100" customHeight="1" x14ac:dyDescent="0.35">
      <c r="A46" s="1" t="s">
        <v>258</v>
      </c>
      <c r="B46" s="1" t="s">
        <v>259</v>
      </c>
      <c r="C46" s="20" t="s">
        <v>260</v>
      </c>
      <c r="D46" s="1" t="s">
        <v>261</v>
      </c>
      <c r="E46" s="1" t="s">
        <v>262</v>
      </c>
      <c r="F46" s="3" t="s">
        <v>22</v>
      </c>
      <c r="G46" s="4" t="s">
        <v>23</v>
      </c>
      <c r="H46" s="4" t="s">
        <v>195</v>
      </c>
      <c r="I46" s="5" t="s">
        <v>196</v>
      </c>
      <c r="J46" s="6" t="s">
        <v>263</v>
      </c>
      <c r="K46" s="6" t="s">
        <v>264</v>
      </c>
      <c r="L46" s="6"/>
      <c r="M46" s="7">
        <v>3836801.89</v>
      </c>
      <c r="N46" s="7">
        <v>3836801.89</v>
      </c>
      <c r="O46" s="7">
        <v>1534720.76</v>
      </c>
      <c r="P46" s="8">
        <f t="shared" si="0"/>
        <v>0.40000000104253491</v>
      </c>
      <c r="Q46" s="3" t="s">
        <v>29</v>
      </c>
      <c r="R46" s="3" t="s">
        <v>199</v>
      </c>
      <c r="S46" s="1" t="s">
        <v>31</v>
      </c>
    </row>
    <row r="47" spans="1:21" ht="100" customHeight="1" x14ac:dyDescent="0.35">
      <c r="A47" s="10" t="s">
        <v>265</v>
      </c>
      <c r="B47" s="10" t="s">
        <v>266</v>
      </c>
      <c r="C47" s="19" t="s">
        <v>267</v>
      </c>
      <c r="D47" s="10" t="s">
        <v>268</v>
      </c>
      <c r="E47" s="10" t="s">
        <v>269</v>
      </c>
      <c r="F47" s="12" t="s">
        <v>22</v>
      </c>
      <c r="G47" s="13" t="s">
        <v>23</v>
      </c>
      <c r="H47" s="13" t="s">
        <v>195</v>
      </c>
      <c r="I47" s="14" t="s">
        <v>205</v>
      </c>
      <c r="J47" s="15" t="s">
        <v>270</v>
      </c>
      <c r="K47" s="15" t="s">
        <v>251</v>
      </c>
      <c r="L47" s="15"/>
      <c r="M47" s="16">
        <v>8596911</v>
      </c>
      <c r="N47" s="16">
        <v>8596911</v>
      </c>
      <c r="O47" s="16">
        <v>3438764.4</v>
      </c>
      <c r="P47" s="17">
        <f t="shared" si="0"/>
        <v>0.39999999999999997</v>
      </c>
      <c r="Q47" s="12" t="s">
        <v>29</v>
      </c>
      <c r="R47" s="12" t="s">
        <v>199</v>
      </c>
      <c r="S47" s="10" t="s">
        <v>31</v>
      </c>
    </row>
    <row r="48" spans="1:21" ht="100" customHeight="1" x14ac:dyDescent="0.35">
      <c r="A48" s="1" t="s">
        <v>271</v>
      </c>
      <c r="B48" s="1" t="s">
        <v>272</v>
      </c>
      <c r="C48" s="20" t="s">
        <v>273</v>
      </c>
      <c r="D48" s="1" t="s">
        <v>274</v>
      </c>
      <c r="E48" s="1" t="s">
        <v>275</v>
      </c>
      <c r="F48" s="3" t="s">
        <v>22</v>
      </c>
      <c r="G48" s="4" t="s">
        <v>23</v>
      </c>
      <c r="H48" s="4" t="s">
        <v>195</v>
      </c>
      <c r="I48" s="5" t="s">
        <v>205</v>
      </c>
      <c r="J48" s="6" t="s">
        <v>276</v>
      </c>
      <c r="K48" s="6" t="s">
        <v>277</v>
      </c>
      <c r="L48" s="6"/>
      <c r="M48" s="7">
        <v>14996999</v>
      </c>
      <c r="N48" s="7">
        <v>14996999</v>
      </c>
      <c r="O48" s="7">
        <v>5998799.5999999996</v>
      </c>
      <c r="P48" s="8">
        <f t="shared" si="0"/>
        <v>0.39999999999999997</v>
      </c>
      <c r="Q48" s="3" t="s">
        <v>29</v>
      </c>
      <c r="R48" s="3" t="s">
        <v>215</v>
      </c>
      <c r="S48" s="1" t="s">
        <v>31</v>
      </c>
    </row>
    <row r="49" spans="1:19" ht="100" customHeight="1" x14ac:dyDescent="0.35">
      <c r="A49" s="10" t="s">
        <v>278</v>
      </c>
      <c r="B49" s="10" t="s">
        <v>279</v>
      </c>
      <c r="C49" s="19" t="s">
        <v>280</v>
      </c>
      <c r="D49" s="10" t="s">
        <v>281</v>
      </c>
      <c r="E49" s="10" t="s">
        <v>282</v>
      </c>
      <c r="F49" s="12" t="s">
        <v>22</v>
      </c>
      <c r="G49" s="13" t="s">
        <v>23</v>
      </c>
      <c r="H49" s="13" t="s">
        <v>195</v>
      </c>
      <c r="I49" s="14" t="s">
        <v>196</v>
      </c>
      <c r="J49" s="15" t="s">
        <v>283</v>
      </c>
      <c r="K49" s="15" t="s">
        <v>95</v>
      </c>
      <c r="L49" s="15"/>
      <c r="M49" s="16">
        <v>3355830.64</v>
      </c>
      <c r="N49" s="16">
        <v>3355830.64</v>
      </c>
      <c r="O49" s="16">
        <v>1174540.72</v>
      </c>
      <c r="P49" s="17">
        <f t="shared" si="0"/>
        <v>0.34999999880804472</v>
      </c>
      <c r="Q49" s="12" t="s">
        <v>29</v>
      </c>
      <c r="R49" s="12" t="s">
        <v>237</v>
      </c>
      <c r="S49" s="10" t="s">
        <v>31</v>
      </c>
    </row>
    <row r="50" spans="1:19" ht="100" customHeight="1" x14ac:dyDescent="0.35">
      <c r="A50" s="1" t="s">
        <v>284</v>
      </c>
      <c r="B50" s="1" t="s">
        <v>285</v>
      </c>
      <c r="C50" s="20" t="s">
        <v>286</v>
      </c>
      <c r="D50" s="1" t="s">
        <v>287</v>
      </c>
      <c r="E50" s="1" t="s">
        <v>288</v>
      </c>
      <c r="F50" s="3" t="s">
        <v>22</v>
      </c>
      <c r="G50" s="4" t="s">
        <v>23</v>
      </c>
      <c r="H50" s="4" t="s">
        <v>195</v>
      </c>
      <c r="I50" s="5" t="s">
        <v>196</v>
      </c>
      <c r="J50" s="6" t="s">
        <v>289</v>
      </c>
      <c r="K50" s="6" t="s">
        <v>290</v>
      </c>
      <c r="L50" s="6"/>
      <c r="M50" s="7">
        <v>3733846.15</v>
      </c>
      <c r="N50" s="7">
        <v>3733846.15</v>
      </c>
      <c r="O50" s="7">
        <v>1493538.46</v>
      </c>
      <c r="P50" s="8">
        <f>+O50/N50</f>
        <v>0.4</v>
      </c>
      <c r="Q50" s="3" t="s">
        <v>29</v>
      </c>
      <c r="R50" s="3" t="s">
        <v>237</v>
      </c>
      <c r="S50" s="1" t="s">
        <v>31</v>
      </c>
    </row>
    <row r="51" spans="1:19" ht="100" customHeight="1" x14ac:dyDescent="0.35">
      <c r="A51" s="10" t="s">
        <v>291</v>
      </c>
      <c r="B51" s="10" t="s">
        <v>292</v>
      </c>
      <c r="C51" s="19" t="s">
        <v>293</v>
      </c>
      <c r="D51" s="10" t="s">
        <v>294</v>
      </c>
      <c r="E51" s="10" t="s">
        <v>295</v>
      </c>
      <c r="F51" s="12" t="s">
        <v>22</v>
      </c>
      <c r="G51" s="13" t="s">
        <v>23</v>
      </c>
      <c r="H51" s="13" t="s">
        <v>195</v>
      </c>
      <c r="I51" s="14" t="s">
        <v>205</v>
      </c>
      <c r="J51" s="15" t="s">
        <v>296</v>
      </c>
      <c r="K51" s="15" t="s">
        <v>88</v>
      </c>
      <c r="L51" s="15"/>
      <c r="M51" s="16">
        <v>7075687</v>
      </c>
      <c r="N51" s="16">
        <v>7075687</v>
      </c>
      <c r="O51" s="16">
        <v>2830274.8</v>
      </c>
      <c r="P51" s="17">
        <f t="shared" si="0"/>
        <v>0.39999999999999997</v>
      </c>
      <c r="Q51" s="12" t="s">
        <v>29</v>
      </c>
      <c r="R51" s="12" t="s">
        <v>237</v>
      </c>
      <c r="S51" s="10" t="s">
        <v>31</v>
      </c>
    </row>
    <row r="52" spans="1:19" ht="100" customHeight="1" x14ac:dyDescent="0.35">
      <c r="A52" s="1" t="s">
        <v>297</v>
      </c>
      <c r="B52" s="1" t="s">
        <v>298</v>
      </c>
      <c r="C52" s="20" t="s">
        <v>299</v>
      </c>
      <c r="D52" s="1" t="s">
        <v>300</v>
      </c>
      <c r="E52" s="1" t="s">
        <v>301</v>
      </c>
      <c r="F52" s="3" t="s">
        <v>22</v>
      </c>
      <c r="G52" s="4" t="s">
        <v>23</v>
      </c>
      <c r="H52" s="4" t="s">
        <v>195</v>
      </c>
      <c r="I52" s="5" t="s">
        <v>196</v>
      </c>
      <c r="J52" s="6" t="s">
        <v>283</v>
      </c>
      <c r="K52" s="6" t="s">
        <v>302</v>
      </c>
      <c r="L52" s="6"/>
      <c r="M52" s="7">
        <v>4000000</v>
      </c>
      <c r="N52" s="7">
        <v>4000000</v>
      </c>
      <c r="O52" s="7">
        <v>1600000</v>
      </c>
      <c r="P52" s="8">
        <f t="shared" si="0"/>
        <v>0.4</v>
      </c>
      <c r="Q52" s="3" t="s">
        <v>29</v>
      </c>
      <c r="R52" s="3" t="s">
        <v>237</v>
      </c>
      <c r="S52" s="1" t="s">
        <v>31</v>
      </c>
    </row>
    <row r="53" spans="1:19" ht="100" customHeight="1" x14ac:dyDescent="0.35">
      <c r="A53" s="10" t="s">
        <v>303</v>
      </c>
      <c r="B53" s="10" t="s">
        <v>304</v>
      </c>
      <c r="C53" s="19" t="s">
        <v>305</v>
      </c>
      <c r="D53" s="10" t="s">
        <v>306</v>
      </c>
      <c r="E53" s="10" t="s">
        <v>307</v>
      </c>
      <c r="F53" s="12" t="s">
        <v>22</v>
      </c>
      <c r="G53" s="13" t="s">
        <v>23</v>
      </c>
      <c r="H53" s="13" t="s">
        <v>195</v>
      </c>
      <c r="I53" s="14" t="s">
        <v>196</v>
      </c>
      <c r="J53" s="15" t="s">
        <v>308</v>
      </c>
      <c r="K53" s="15" t="s">
        <v>309</v>
      </c>
      <c r="L53" s="15"/>
      <c r="M53" s="16">
        <v>15330693.15</v>
      </c>
      <c r="N53" s="16">
        <v>15330693.15</v>
      </c>
      <c r="O53" s="16">
        <v>5365742.5999999996</v>
      </c>
      <c r="P53" s="17">
        <f t="shared" si="0"/>
        <v>0.34999999983692842</v>
      </c>
      <c r="Q53" s="12" t="s">
        <v>29</v>
      </c>
      <c r="R53" s="12" t="s">
        <v>237</v>
      </c>
      <c r="S53" s="10" t="s">
        <v>31</v>
      </c>
    </row>
    <row r="54" spans="1:19" ht="100" customHeight="1" x14ac:dyDescent="0.35">
      <c r="A54" s="1" t="s">
        <v>310</v>
      </c>
      <c r="B54" s="1" t="s">
        <v>311</v>
      </c>
      <c r="C54" s="20" t="s">
        <v>312</v>
      </c>
      <c r="D54" s="1" t="s">
        <v>313</v>
      </c>
      <c r="E54" s="1" t="s">
        <v>314</v>
      </c>
      <c r="F54" s="3" t="s">
        <v>22</v>
      </c>
      <c r="G54" s="4" t="s">
        <v>23</v>
      </c>
      <c r="H54" s="4" t="s">
        <v>195</v>
      </c>
      <c r="I54" s="5" t="s">
        <v>196</v>
      </c>
      <c r="J54" s="6" t="s">
        <v>315</v>
      </c>
      <c r="K54" s="6" t="s">
        <v>316</v>
      </c>
      <c r="L54" s="6"/>
      <c r="M54" s="7">
        <v>3274209.5</v>
      </c>
      <c r="N54" s="7">
        <v>3274209.5</v>
      </c>
      <c r="O54" s="7">
        <v>1309683.8</v>
      </c>
      <c r="P54" s="8">
        <f t="shared" si="0"/>
        <v>0.4</v>
      </c>
      <c r="Q54" s="3" t="s">
        <v>29</v>
      </c>
      <c r="R54" s="3" t="s">
        <v>199</v>
      </c>
      <c r="S54" s="1" t="s">
        <v>31</v>
      </c>
    </row>
    <row r="55" spans="1:19" ht="100" customHeight="1" x14ac:dyDescent="0.35">
      <c r="A55" s="10" t="s">
        <v>317</v>
      </c>
      <c r="B55" s="10" t="s">
        <v>318</v>
      </c>
      <c r="C55" s="19" t="s">
        <v>319</v>
      </c>
      <c r="D55" s="10" t="s">
        <v>320</v>
      </c>
      <c r="E55" s="10" t="s">
        <v>321</v>
      </c>
      <c r="F55" s="12" t="s">
        <v>22</v>
      </c>
      <c r="G55" s="13" t="s">
        <v>23</v>
      </c>
      <c r="H55" s="13" t="s">
        <v>195</v>
      </c>
      <c r="I55" s="14" t="s">
        <v>196</v>
      </c>
      <c r="J55" s="15" t="s">
        <v>322</v>
      </c>
      <c r="K55" s="15" t="s">
        <v>323</v>
      </c>
      <c r="L55" s="15"/>
      <c r="M55" s="16">
        <v>5885000</v>
      </c>
      <c r="N55" s="16">
        <v>5885000</v>
      </c>
      <c r="O55" s="16">
        <v>2354000</v>
      </c>
      <c r="P55" s="17">
        <f t="shared" si="0"/>
        <v>0.4</v>
      </c>
      <c r="Q55" s="12" t="s">
        <v>29</v>
      </c>
      <c r="R55" s="12" t="s">
        <v>237</v>
      </c>
      <c r="S55" s="10" t="s">
        <v>31</v>
      </c>
    </row>
    <row r="56" spans="1:19" ht="100" customHeight="1" x14ac:dyDescent="0.35">
      <c r="A56" s="1" t="s">
        <v>324</v>
      </c>
      <c r="B56" s="1" t="s">
        <v>325</v>
      </c>
      <c r="C56" s="20" t="s">
        <v>326</v>
      </c>
      <c r="D56" s="1" t="s">
        <v>327</v>
      </c>
      <c r="E56" s="1" t="s">
        <v>328</v>
      </c>
      <c r="F56" s="3" t="s">
        <v>22</v>
      </c>
      <c r="G56" s="4" t="s">
        <v>23</v>
      </c>
      <c r="H56" s="4" t="s">
        <v>195</v>
      </c>
      <c r="I56" s="5" t="s">
        <v>205</v>
      </c>
      <c r="J56" s="6" t="s">
        <v>36</v>
      </c>
      <c r="K56" s="6" t="s">
        <v>329</v>
      </c>
      <c r="L56" s="6"/>
      <c r="M56" s="7">
        <v>2389257.92</v>
      </c>
      <c r="N56" s="7">
        <v>2389257.92</v>
      </c>
      <c r="O56" s="7">
        <v>955703.17</v>
      </c>
      <c r="P56" s="8">
        <f t="shared" si="0"/>
        <v>0.40000000083708004</v>
      </c>
      <c r="Q56" s="3" t="s">
        <v>29</v>
      </c>
      <c r="R56" s="3" t="s">
        <v>199</v>
      </c>
      <c r="S56" s="1" t="s">
        <v>31</v>
      </c>
    </row>
    <row r="57" spans="1:19" ht="100" customHeight="1" x14ac:dyDescent="0.35">
      <c r="A57" s="10" t="s">
        <v>330</v>
      </c>
      <c r="B57" s="10" t="s">
        <v>331</v>
      </c>
      <c r="C57" s="19" t="s">
        <v>332</v>
      </c>
      <c r="D57" s="10" t="s">
        <v>333</v>
      </c>
      <c r="E57" s="10" t="s">
        <v>334</v>
      </c>
      <c r="F57" s="12" t="s">
        <v>22</v>
      </c>
      <c r="G57" s="13" t="s">
        <v>23</v>
      </c>
      <c r="H57" s="13" t="s">
        <v>195</v>
      </c>
      <c r="I57" s="14" t="s">
        <v>205</v>
      </c>
      <c r="J57" s="15" t="s">
        <v>335</v>
      </c>
      <c r="K57" s="15" t="s">
        <v>336</v>
      </c>
      <c r="L57" s="15"/>
      <c r="M57" s="16">
        <v>7773082.1500000004</v>
      </c>
      <c r="N57" s="16">
        <v>7773082.1500000004</v>
      </c>
      <c r="O57" s="16">
        <v>3109232.86</v>
      </c>
      <c r="P57" s="17">
        <f t="shared" si="0"/>
        <v>0.39999999999999997</v>
      </c>
      <c r="Q57" s="12" t="s">
        <v>29</v>
      </c>
      <c r="R57" s="12" t="s">
        <v>237</v>
      </c>
      <c r="S57" s="10" t="s">
        <v>31</v>
      </c>
    </row>
    <row r="58" spans="1:19" ht="100" customHeight="1" x14ac:dyDescent="0.35">
      <c r="A58" s="1" t="s">
        <v>337</v>
      </c>
      <c r="B58" s="1" t="s">
        <v>338</v>
      </c>
      <c r="C58" s="20" t="s">
        <v>339</v>
      </c>
      <c r="D58" s="1" t="s">
        <v>340</v>
      </c>
      <c r="E58" s="1" t="s">
        <v>341</v>
      </c>
      <c r="F58" s="3" t="s">
        <v>22</v>
      </c>
      <c r="G58" s="4" t="s">
        <v>23</v>
      </c>
      <c r="H58" s="4" t="s">
        <v>195</v>
      </c>
      <c r="I58" s="5" t="s">
        <v>196</v>
      </c>
      <c r="J58" s="6" t="s">
        <v>342</v>
      </c>
      <c r="K58" s="6" t="s">
        <v>64</v>
      </c>
      <c r="L58" s="6"/>
      <c r="M58" s="7">
        <v>7529131</v>
      </c>
      <c r="N58" s="7">
        <v>7529131</v>
      </c>
      <c r="O58" s="7">
        <v>2635195.85</v>
      </c>
      <c r="P58" s="8">
        <f t="shared" si="0"/>
        <v>0.35000000000000003</v>
      </c>
      <c r="Q58" s="3" t="s">
        <v>29</v>
      </c>
      <c r="R58" s="3" t="s">
        <v>237</v>
      </c>
      <c r="S58" s="1" t="s">
        <v>343</v>
      </c>
    </row>
    <row r="59" spans="1:19" ht="100" customHeight="1" x14ac:dyDescent="0.35">
      <c r="A59" s="10" t="s">
        <v>344</v>
      </c>
      <c r="B59" s="10" t="s">
        <v>345</v>
      </c>
      <c r="C59" s="19" t="s">
        <v>346</v>
      </c>
      <c r="D59" s="10" t="s">
        <v>347</v>
      </c>
      <c r="E59" s="10" t="s">
        <v>348</v>
      </c>
      <c r="F59" s="12" t="s">
        <v>22</v>
      </c>
      <c r="G59" s="13" t="s">
        <v>23</v>
      </c>
      <c r="H59" s="13" t="s">
        <v>195</v>
      </c>
      <c r="I59" s="14" t="s">
        <v>196</v>
      </c>
      <c r="J59" s="15" t="s">
        <v>257</v>
      </c>
      <c r="K59" s="15" t="s">
        <v>349</v>
      </c>
      <c r="L59" s="15"/>
      <c r="M59" s="16">
        <v>3711927</v>
      </c>
      <c r="N59" s="16">
        <v>3711927</v>
      </c>
      <c r="O59" s="16">
        <v>1484770.8</v>
      </c>
      <c r="P59" s="17">
        <f t="shared" si="0"/>
        <v>0.4</v>
      </c>
      <c r="Q59" s="12" t="s">
        <v>29</v>
      </c>
      <c r="R59" s="12" t="s">
        <v>237</v>
      </c>
      <c r="S59" s="10" t="s">
        <v>31</v>
      </c>
    </row>
    <row r="60" spans="1:19" ht="100" customHeight="1" x14ac:dyDescent="0.35">
      <c r="A60" s="1" t="s">
        <v>350</v>
      </c>
      <c r="B60" s="1" t="s">
        <v>351</v>
      </c>
      <c r="C60" s="20" t="s">
        <v>352</v>
      </c>
      <c r="D60" s="1" t="s">
        <v>353</v>
      </c>
      <c r="E60" s="1" t="s">
        <v>354</v>
      </c>
      <c r="F60" s="3" t="s">
        <v>22</v>
      </c>
      <c r="G60" s="4" t="s">
        <v>23</v>
      </c>
      <c r="H60" s="4" t="s">
        <v>195</v>
      </c>
      <c r="I60" s="5" t="s">
        <v>205</v>
      </c>
      <c r="J60" s="6" t="s">
        <v>355</v>
      </c>
      <c r="K60" s="6" t="s">
        <v>356</v>
      </c>
      <c r="L60" s="6"/>
      <c r="M60" s="7">
        <v>16221000</v>
      </c>
      <c r="N60" s="7">
        <v>16221000</v>
      </c>
      <c r="O60" s="7">
        <v>6488400</v>
      </c>
      <c r="P60" s="8">
        <f t="shared" si="0"/>
        <v>0.4</v>
      </c>
      <c r="Q60" s="3" t="s">
        <v>29</v>
      </c>
      <c r="R60" s="3" t="s">
        <v>215</v>
      </c>
      <c r="S60" s="1" t="s">
        <v>31</v>
      </c>
    </row>
    <row r="61" spans="1:19" ht="100" customHeight="1" x14ac:dyDescent="0.35">
      <c r="A61" s="10" t="s">
        <v>357</v>
      </c>
      <c r="B61" s="10" t="s">
        <v>358</v>
      </c>
      <c r="C61" s="19" t="s">
        <v>359</v>
      </c>
      <c r="D61" s="10" t="s">
        <v>360</v>
      </c>
      <c r="E61" s="10" t="s">
        <v>361</v>
      </c>
      <c r="F61" s="12" t="s">
        <v>22</v>
      </c>
      <c r="G61" s="13" t="s">
        <v>23</v>
      </c>
      <c r="H61" s="13" t="s">
        <v>195</v>
      </c>
      <c r="I61" s="14" t="s">
        <v>205</v>
      </c>
      <c r="J61" s="15" t="s">
        <v>362</v>
      </c>
      <c r="K61" s="15" t="s">
        <v>363</v>
      </c>
      <c r="L61" s="15"/>
      <c r="M61" s="16">
        <v>6411360.46</v>
      </c>
      <c r="N61" s="16">
        <v>6411360.46</v>
      </c>
      <c r="O61" s="16">
        <v>2564544.1800000002</v>
      </c>
      <c r="P61" s="17">
        <f t="shared" si="0"/>
        <v>0.39999999937610747</v>
      </c>
      <c r="Q61" s="12" t="s">
        <v>29</v>
      </c>
      <c r="R61" s="12" t="s">
        <v>215</v>
      </c>
      <c r="S61" s="10" t="s">
        <v>31</v>
      </c>
    </row>
    <row r="62" spans="1:19" ht="100" customHeight="1" x14ac:dyDescent="0.35">
      <c r="A62" s="1" t="s">
        <v>364</v>
      </c>
      <c r="B62" s="1" t="s">
        <v>365</v>
      </c>
      <c r="C62" s="20" t="s">
        <v>366</v>
      </c>
      <c r="D62" s="1" t="s">
        <v>367</v>
      </c>
      <c r="E62" s="1" t="s">
        <v>368</v>
      </c>
      <c r="F62" s="3" t="s">
        <v>22</v>
      </c>
      <c r="G62" s="4" t="s">
        <v>23</v>
      </c>
      <c r="H62" s="4" t="s">
        <v>195</v>
      </c>
      <c r="I62" s="5" t="s">
        <v>205</v>
      </c>
      <c r="J62" s="6" t="s">
        <v>107</v>
      </c>
      <c r="K62" s="6" t="s">
        <v>369</v>
      </c>
      <c r="L62" s="6"/>
      <c r="M62" s="7">
        <v>3309746.32</v>
      </c>
      <c r="N62" s="7">
        <v>3309746.32</v>
      </c>
      <c r="O62" s="7">
        <v>1323898.53</v>
      </c>
      <c r="P62" s="8">
        <f t="shared" si="0"/>
        <v>0.40000000060427593</v>
      </c>
      <c r="Q62" s="3" t="s">
        <v>29</v>
      </c>
      <c r="R62" s="3" t="s">
        <v>199</v>
      </c>
      <c r="S62" s="1" t="s">
        <v>31</v>
      </c>
    </row>
    <row r="63" spans="1:19" ht="100" customHeight="1" x14ac:dyDescent="0.35">
      <c r="A63" s="10" t="s">
        <v>370</v>
      </c>
      <c r="B63" s="10" t="s">
        <v>371</v>
      </c>
      <c r="C63" s="19" t="s">
        <v>372</v>
      </c>
      <c r="D63" s="10" t="s">
        <v>373</v>
      </c>
      <c r="E63" s="10" t="s">
        <v>374</v>
      </c>
      <c r="F63" s="12" t="s">
        <v>22</v>
      </c>
      <c r="G63" s="13" t="s">
        <v>23</v>
      </c>
      <c r="H63" s="13" t="s">
        <v>195</v>
      </c>
      <c r="I63" s="14" t="s">
        <v>196</v>
      </c>
      <c r="J63" s="15" t="s">
        <v>131</v>
      </c>
      <c r="K63" s="15" t="s">
        <v>375</v>
      </c>
      <c r="L63" s="15"/>
      <c r="M63" s="16">
        <v>3937570</v>
      </c>
      <c r="N63" s="16">
        <v>3937570</v>
      </c>
      <c r="O63" s="16">
        <v>1575028</v>
      </c>
      <c r="P63" s="17">
        <f t="shared" si="0"/>
        <v>0.4</v>
      </c>
      <c r="Q63" s="12" t="s">
        <v>29</v>
      </c>
      <c r="R63" s="12" t="s">
        <v>199</v>
      </c>
      <c r="S63" s="10" t="s">
        <v>31</v>
      </c>
    </row>
    <row r="64" spans="1:19" ht="100" customHeight="1" x14ac:dyDescent="0.35">
      <c r="A64" s="1" t="s">
        <v>376</v>
      </c>
      <c r="B64" s="1" t="s">
        <v>377</v>
      </c>
      <c r="C64" s="20" t="s">
        <v>378</v>
      </c>
      <c r="D64" s="1" t="s">
        <v>379</v>
      </c>
      <c r="E64" s="1" t="s">
        <v>380</v>
      </c>
      <c r="F64" s="3" t="s">
        <v>22</v>
      </c>
      <c r="G64" s="4" t="s">
        <v>23</v>
      </c>
      <c r="H64" s="4" t="s">
        <v>195</v>
      </c>
      <c r="I64" s="5" t="s">
        <v>196</v>
      </c>
      <c r="J64" s="6" t="s">
        <v>381</v>
      </c>
      <c r="K64" s="6" t="s">
        <v>382</v>
      </c>
      <c r="L64" s="6"/>
      <c r="M64" s="7">
        <v>2525637.7000000002</v>
      </c>
      <c r="N64" s="7">
        <v>2525637.7000000002</v>
      </c>
      <c r="O64" s="7">
        <v>1010255.08</v>
      </c>
      <c r="P64" s="8">
        <f t="shared" si="0"/>
        <v>0.39999999999999997</v>
      </c>
      <c r="Q64" s="3" t="s">
        <v>29</v>
      </c>
      <c r="R64" s="3" t="s">
        <v>199</v>
      </c>
      <c r="S64" s="1" t="s">
        <v>31</v>
      </c>
    </row>
    <row r="65" spans="1:19" ht="100" customHeight="1" x14ac:dyDescent="0.35">
      <c r="A65" s="10" t="s">
        <v>383</v>
      </c>
      <c r="B65" s="10" t="s">
        <v>384</v>
      </c>
      <c r="C65" s="19" t="s">
        <v>385</v>
      </c>
      <c r="D65" s="10" t="s">
        <v>386</v>
      </c>
      <c r="E65" s="10" t="s">
        <v>387</v>
      </c>
      <c r="F65" s="12" t="s">
        <v>22</v>
      </c>
      <c r="G65" s="13" t="s">
        <v>23</v>
      </c>
      <c r="H65" s="13" t="s">
        <v>195</v>
      </c>
      <c r="I65" s="14" t="s">
        <v>205</v>
      </c>
      <c r="J65" s="15" t="s">
        <v>388</v>
      </c>
      <c r="K65" s="15" t="s">
        <v>389</v>
      </c>
      <c r="L65" s="15"/>
      <c r="M65" s="16">
        <v>4945574.58</v>
      </c>
      <c r="N65" s="16">
        <v>4945574.58</v>
      </c>
      <c r="O65" s="16">
        <v>1978229.83</v>
      </c>
      <c r="P65" s="17">
        <f t="shared" si="0"/>
        <v>0.39999999959559807</v>
      </c>
      <c r="Q65" s="12" t="s">
        <v>29</v>
      </c>
      <c r="R65" s="12" t="s">
        <v>237</v>
      </c>
      <c r="S65" s="10" t="s">
        <v>31</v>
      </c>
    </row>
    <row r="66" spans="1:19" ht="100" customHeight="1" x14ac:dyDescent="0.35">
      <c r="A66" s="1" t="s">
        <v>390</v>
      </c>
      <c r="B66" s="1" t="s">
        <v>391</v>
      </c>
      <c r="C66" s="20" t="s">
        <v>392</v>
      </c>
      <c r="D66" s="1" t="s">
        <v>393</v>
      </c>
      <c r="E66" s="1" t="s">
        <v>394</v>
      </c>
      <c r="F66" s="3" t="s">
        <v>22</v>
      </c>
      <c r="G66" s="4" t="s">
        <v>23</v>
      </c>
      <c r="H66" s="4" t="s">
        <v>195</v>
      </c>
      <c r="I66" s="5" t="s">
        <v>196</v>
      </c>
      <c r="J66" s="6" t="s">
        <v>395</v>
      </c>
      <c r="K66" s="6" t="s">
        <v>88</v>
      </c>
      <c r="L66" s="6"/>
      <c r="M66" s="7">
        <v>6068700</v>
      </c>
      <c r="N66" s="7">
        <v>6068700</v>
      </c>
      <c r="O66" s="7">
        <v>2124045</v>
      </c>
      <c r="P66" s="8">
        <f t="shared" si="0"/>
        <v>0.35</v>
      </c>
      <c r="Q66" s="3" t="s">
        <v>29</v>
      </c>
      <c r="R66" s="3" t="s">
        <v>199</v>
      </c>
      <c r="S66" s="1" t="s">
        <v>31</v>
      </c>
    </row>
  </sheetData>
  <autoFilter ref="A9:S36" xr:uid="{840AA840-8858-4C90-9C8B-738F36D1EF36}"/>
  <mergeCells count="2">
    <mergeCell ref="A5:U5"/>
    <mergeCell ref="A6:U6"/>
  </mergeCells>
  <pageMargins left="0.7" right="0.7" top="0.75" bottom="0.75" header="0.3" footer="0.3"/>
  <pageSetup paperSize="9" scale="24" fitToHeight="0" orientation="landscape" r:id="rId1"/>
  <ignoredErrors>
    <ignoredError sqref="C17 C18:C60 C61:C6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d7c35a-f439-4c0f-8f09-3d863dd0be89">
      <Terms xmlns="http://schemas.microsoft.com/office/infopath/2007/PartnerControls"/>
    </lcf76f155ced4ddcb4097134ff3c332f>
    <TaxCatchAll xmlns="8af0af5b-52e4-4b99-9094-dd9c6f18bb2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8780406D0F1647BB2B4E8A23DF06C8" ma:contentTypeVersion="15" ma:contentTypeDescription="Criar um novo documento." ma:contentTypeScope="" ma:versionID="5fb4e9c8c1852e80ff36e399268aea2b">
  <xsd:schema xmlns:xsd="http://www.w3.org/2001/XMLSchema" xmlns:xs="http://www.w3.org/2001/XMLSchema" xmlns:p="http://schemas.microsoft.com/office/2006/metadata/properties" xmlns:ns2="26d7c35a-f439-4c0f-8f09-3d863dd0be89" xmlns:ns3="8af0af5b-52e4-4b99-9094-dd9c6f18bb24" targetNamespace="http://schemas.microsoft.com/office/2006/metadata/properties" ma:root="true" ma:fieldsID="d36e909b927ff3221e70dc2f2f31aa06" ns2:_="" ns3:_="">
    <xsd:import namespace="26d7c35a-f439-4c0f-8f09-3d863dd0be89"/>
    <xsd:import namespace="8af0af5b-52e4-4b99-9094-dd9c6f18bb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7c35a-f439-4c0f-8f09-3d863dd0b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m" ma:readOnly="false" ma:fieldId="{5cf76f15-5ced-4ddc-b409-7134ff3c332f}" ma:taxonomyMulti="true" ma:sspId="ae99d295-857e-4fd2-9ded-fd0b44badd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f0af5b-52e4-4b99-9094-dd9c6f18bb2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59e979c-b78c-45a7-bb4e-d98931705955}" ma:internalName="TaxCatchAll" ma:showField="CatchAllData" ma:web="8af0af5b-52e4-4b99-9094-dd9c6f18bb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204C22-F8CB-4198-A07F-371CABC2D0F1}">
  <ds:schemaRefs>
    <ds:schemaRef ds:uri="http://schemas.microsoft.com/office/2006/metadata/properties"/>
    <ds:schemaRef ds:uri="http://schemas.microsoft.com/office/infopath/2007/PartnerControls"/>
    <ds:schemaRef ds:uri="26d7c35a-f439-4c0f-8f09-3d863dd0be89"/>
    <ds:schemaRef ds:uri="8af0af5b-52e4-4b99-9094-dd9c6f18bb24"/>
  </ds:schemaRefs>
</ds:datastoreItem>
</file>

<file path=customXml/itemProps2.xml><?xml version="1.0" encoding="utf-8"?>
<ds:datastoreItem xmlns:ds="http://schemas.openxmlformats.org/officeDocument/2006/customXml" ds:itemID="{EE69EE0B-5160-471B-8AEC-702367B09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D9AF1D-60CF-4BDE-9A85-AED5F4454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d7c35a-f439-4c0f-8f09-3d863dd0be89"/>
    <ds:schemaRef ds:uri="8af0af5b-52e4-4b99-9094-dd9c6f18bb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COMPETE2030</vt:lpstr>
      <vt:lpstr>COMPETE2030!Área_de_Impressão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COMPETE 2030</dc:creator>
  <cp:lastModifiedBy>Pedro Neves</cp:lastModifiedBy>
  <cp:lastPrinted>2024-03-25T15:11:25Z</cp:lastPrinted>
  <dcterms:created xsi:type="dcterms:W3CDTF">2024-03-23T09:00:23Z</dcterms:created>
  <dcterms:modified xsi:type="dcterms:W3CDTF">2024-07-03T11:24:31Z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0x010100C48780406D0F1647BB2B4E8A23DF06C8</vt:lpwstr>
  </property>
  <property fmtid="{D5CDD505-2E9C-101B-9397-08002B2CF9AE}" pid="3" name="MediaServiceImageTags">
    <vt:lpwstr/>
  </property>
</Properties>
</file>