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ompete2020-my.sharepoint.com/personal/pedro_neves_compete2030_gov_pt/Documents/Ambiente de Trabalho/Docs_Pedro Neves/2024/Tarefas Lourenço/Operações Aprovadas - Lista Excel Site/Até 30 de setembro 2024/"/>
    </mc:Choice>
  </mc:AlternateContent>
  <xr:revisionPtr revIDLastSave="48" documentId="8_{5F42318D-0D3B-46D3-8A85-EF369ECC77BC}" xr6:coauthVersionLast="47" xr6:coauthVersionMax="47" xr10:uidLastSave="{2718EC91-E9E6-454D-8C53-5149179C15E1}"/>
  <bookViews>
    <workbookView xWindow="-110" yWindow="-110" windowWidth="19420" windowHeight="11620" xr2:uid="{D7A23034-C8DA-488E-9944-69DA4A57A02B}"/>
  </bookViews>
  <sheets>
    <sheet name="Lista Op.Aprov. &lt;=30SET" sheetId="1" r:id="rId1"/>
  </sheets>
  <definedNames>
    <definedName name="_xlnm._FilterDatabase" localSheetId="0" hidden="1">'Lista Op.Aprov. &lt;=30SET'!$A$9:$S$278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8" i="1" l="1"/>
  <c r="F278" i="1"/>
  <c r="P277" i="1"/>
  <c r="F277" i="1"/>
  <c r="P276" i="1"/>
  <c r="F276" i="1"/>
  <c r="P275" i="1"/>
  <c r="F275" i="1"/>
  <c r="P274" i="1"/>
  <c r="F274" i="1"/>
  <c r="P273" i="1"/>
  <c r="F273" i="1"/>
  <c r="P272" i="1"/>
  <c r="F272" i="1"/>
  <c r="P271" i="1"/>
  <c r="F271" i="1"/>
  <c r="P270" i="1"/>
  <c r="F270" i="1"/>
  <c r="P269" i="1"/>
  <c r="F269" i="1"/>
  <c r="P268" i="1"/>
  <c r="F268" i="1"/>
  <c r="P267" i="1"/>
  <c r="F267" i="1"/>
  <c r="P266" i="1"/>
  <c r="F266" i="1"/>
  <c r="P265" i="1"/>
  <c r="F265" i="1"/>
  <c r="P264" i="1"/>
  <c r="F264" i="1"/>
  <c r="P263" i="1"/>
  <c r="F263" i="1"/>
  <c r="P262" i="1"/>
  <c r="F262" i="1"/>
  <c r="P261" i="1"/>
  <c r="F261" i="1"/>
  <c r="P260" i="1"/>
  <c r="F260" i="1"/>
  <c r="P259" i="1"/>
  <c r="F259" i="1"/>
  <c r="P258" i="1"/>
  <c r="F258" i="1"/>
  <c r="P257" i="1"/>
  <c r="F257" i="1"/>
  <c r="P256" i="1"/>
  <c r="F256" i="1"/>
  <c r="P255" i="1"/>
  <c r="F255" i="1"/>
  <c r="P254" i="1"/>
  <c r="F254" i="1"/>
  <c r="P253" i="1"/>
  <c r="F253" i="1"/>
  <c r="P252" i="1"/>
  <c r="F252" i="1"/>
  <c r="P251" i="1"/>
  <c r="F251" i="1"/>
  <c r="P250" i="1"/>
  <c r="F250" i="1"/>
  <c r="P249" i="1"/>
  <c r="F249" i="1"/>
  <c r="P248" i="1"/>
  <c r="F248" i="1"/>
  <c r="P247" i="1"/>
  <c r="F247" i="1"/>
  <c r="P246" i="1"/>
  <c r="F246" i="1"/>
  <c r="P245" i="1"/>
  <c r="F245" i="1"/>
  <c r="P244" i="1"/>
  <c r="F244" i="1"/>
  <c r="P243" i="1"/>
  <c r="F243" i="1"/>
  <c r="P242" i="1"/>
  <c r="F242" i="1"/>
  <c r="P241" i="1"/>
  <c r="F241" i="1"/>
  <c r="P240" i="1"/>
  <c r="F240" i="1"/>
  <c r="P239" i="1"/>
  <c r="F239" i="1"/>
  <c r="P238" i="1"/>
  <c r="F238" i="1"/>
  <c r="P237" i="1"/>
  <c r="F237" i="1"/>
  <c r="P236" i="1"/>
  <c r="F236" i="1"/>
  <c r="P235" i="1"/>
  <c r="F235" i="1"/>
  <c r="P234" i="1"/>
  <c r="F234" i="1"/>
  <c r="P233" i="1"/>
  <c r="F233" i="1"/>
  <c r="P232" i="1"/>
  <c r="F232" i="1"/>
  <c r="P231" i="1"/>
  <c r="F231" i="1"/>
  <c r="P230" i="1"/>
  <c r="F230" i="1"/>
  <c r="P229" i="1"/>
  <c r="F229" i="1"/>
  <c r="P228" i="1"/>
  <c r="F228" i="1"/>
  <c r="P227" i="1"/>
  <c r="F227" i="1"/>
  <c r="P226" i="1"/>
  <c r="F226" i="1"/>
  <c r="P225" i="1"/>
  <c r="F225" i="1"/>
  <c r="P224" i="1"/>
  <c r="F224" i="1"/>
  <c r="P223" i="1"/>
  <c r="F223" i="1"/>
  <c r="P222" i="1"/>
  <c r="F222" i="1"/>
  <c r="P221" i="1"/>
  <c r="F221" i="1"/>
  <c r="P220" i="1"/>
  <c r="F220" i="1"/>
  <c r="P219" i="1"/>
  <c r="F219" i="1"/>
  <c r="P218" i="1"/>
  <c r="F218" i="1"/>
  <c r="P217" i="1"/>
  <c r="F217" i="1"/>
  <c r="P216" i="1"/>
  <c r="F216" i="1"/>
  <c r="P215" i="1"/>
  <c r="F215" i="1"/>
  <c r="P214" i="1"/>
  <c r="F214" i="1"/>
  <c r="P213" i="1"/>
  <c r="F213" i="1"/>
  <c r="P212" i="1"/>
  <c r="F212" i="1"/>
  <c r="P211" i="1"/>
  <c r="F211" i="1"/>
  <c r="P210" i="1"/>
  <c r="F210" i="1"/>
  <c r="P209" i="1"/>
  <c r="F209" i="1"/>
  <c r="P208" i="1"/>
  <c r="F208" i="1"/>
  <c r="P207" i="1"/>
  <c r="F207" i="1"/>
  <c r="P206" i="1"/>
  <c r="F206" i="1"/>
  <c r="P205" i="1"/>
  <c r="F205" i="1"/>
  <c r="P204" i="1"/>
  <c r="F204" i="1"/>
  <c r="P203" i="1"/>
  <c r="F203" i="1"/>
  <c r="P202" i="1"/>
  <c r="F202" i="1"/>
  <c r="P201" i="1"/>
  <c r="F201" i="1"/>
  <c r="P200" i="1"/>
  <c r="F200" i="1"/>
  <c r="P199" i="1"/>
  <c r="F199" i="1"/>
  <c r="P198" i="1"/>
  <c r="F198" i="1"/>
  <c r="P197" i="1"/>
  <c r="F197" i="1"/>
  <c r="P196" i="1"/>
  <c r="F196" i="1"/>
  <c r="P195" i="1"/>
  <c r="F195" i="1"/>
  <c r="P194" i="1"/>
  <c r="F194" i="1"/>
  <c r="P193" i="1"/>
  <c r="F193" i="1"/>
  <c r="P192" i="1"/>
  <c r="F192" i="1"/>
  <c r="P191" i="1"/>
  <c r="F191" i="1"/>
  <c r="P190" i="1"/>
  <c r="F190" i="1"/>
  <c r="P189" i="1"/>
  <c r="F189" i="1"/>
  <c r="P188" i="1"/>
  <c r="F188" i="1"/>
  <c r="P187" i="1"/>
  <c r="F187" i="1"/>
  <c r="P186" i="1"/>
  <c r="F186" i="1"/>
  <c r="P185" i="1"/>
  <c r="F185" i="1"/>
  <c r="P184" i="1"/>
  <c r="F184" i="1"/>
  <c r="P183" i="1"/>
  <c r="F183" i="1"/>
  <c r="P182" i="1"/>
  <c r="F182" i="1"/>
  <c r="P181" i="1"/>
  <c r="F181" i="1"/>
  <c r="P180" i="1"/>
  <c r="F180" i="1"/>
  <c r="P179" i="1"/>
  <c r="F179" i="1"/>
  <c r="P178" i="1"/>
  <c r="F178" i="1"/>
  <c r="P177" i="1"/>
  <c r="F177" i="1"/>
  <c r="P176" i="1"/>
  <c r="F176" i="1"/>
  <c r="P175" i="1"/>
  <c r="F175" i="1"/>
  <c r="P174" i="1"/>
  <c r="F174" i="1"/>
  <c r="P173" i="1"/>
  <c r="F173" i="1"/>
  <c r="P172" i="1"/>
  <c r="F172" i="1"/>
  <c r="P171" i="1"/>
  <c r="F171" i="1"/>
  <c r="P170" i="1"/>
  <c r="F170" i="1"/>
  <c r="P169" i="1"/>
  <c r="F169" i="1"/>
  <c r="P168" i="1"/>
  <c r="F168" i="1"/>
  <c r="P167" i="1"/>
  <c r="F167" i="1"/>
  <c r="P166" i="1"/>
  <c r="F166" i="1"/>
  <c r="P165" i="1"/>
  <c r="F165" i="1"/>
  <c r="P164" i="1"/>
  <c r="F164" i="1"/>
  <c r="P163" i="1"/>
  <c r="F163" i="1"/>
  <c r="P162" i="1"/>
  <c r="F162" i="1"/>
  <c r="P161" i="1"/>
  <c r="F161" i="1"/>
  <c r="P160" i="1"/>
  <c r="F160" i="1"/>
  <c r="P159" i="1"/>
  <c r="F159" i="1"/>
  <c r="P158" i="1"/>
  <c r="F158" i="1"/>
  <c r="P157" i="1"/>
  <c r="F157" i="1"/>
  <c r="P156" i="1"/>
  <c r="F156" i="1"/>
  <c r="P155" i="1"/>
  <c r="F155" i="1"/>
  <c r="P154" i="1"/>
  <c r="F154" i="1"/>
  <c r="P153" i="1"/>
  <c r="F153" i="1"/>
  <c r="P152" i="1"/>
  <c r="F152" i="1"/>
  <c r="P151" i="1"/>
  <c r="F151" i="1"/>
  <c r="P150" i="1"/>
  <c r="F150" i="1"/>
  <c r="P149" i="1"/>
  <c r="F149" i="1"/>
  <c r="P148" i="1"/>
  <c r="F148" i="1"/>
  <c r="P147" i="1"/>
  <c r="F147" i="1"/>
  <c r="P146" i="1"/>
  <c r="F146" i="1"/>
  <c r="P145" i="1"/>
  <c r="F145" i="1"/>
  <c r="P144" i="1"/>
  <c r="F144" i="1"/>
  <c r="P143" i="1"/>
  <c r="F143" i="1"/>
  <c r="P142" i="1"/>
  <c r="F142" i="1"/>
  <c r="P141" i="1"/>
  <c r="F141" i="1"/>
  <c r="P140" i="1"/>
  <c r="F140" i="1"/>
  <c r="P139" i="1"/>
  <c r="F139" i="1"/>
  <c r="P138" i="1"/>
  <c r="F138" i="1"/>
  <c r="P137" i="1"/>
  <c r="F137" i="1"/>
  <c r="P136" i="1"/>
  <c r="F136" i="1"/>
  <c r="P135" i="1"/>
  <c r="F135" i="1"/>
  <c r="P134" i="1"/>
  <c r="F134" i="1"/>
  <c r="P133" i="1"/>
  <c r="F133" i="1"/>
  <c r="P132" i="1"/>
  <c r="F132" i="1"/>
  <c r="P131" i="1"/>
  <c r="F131" i="1"/>
  <c r="P130" i="1"/>
  <c r="F130" i="1"/>
  <c r="P129" i="1"/>
  <c r="F129" i="1"/>
  <c r="P128" i="1"/>
  <c r="F128" i="1"/>
  <c r="P127" i="1"/>
  <c r="F127" i="1"/>
  <c r="P126" i="1"/>
  <c r="F126" i="1"/>
  <c r="P125" i="1"/>
  <c r="F125" i="1"/>
  <c r="P124" i="1"/>
  <c r="F124" i="1"/>
  <c r="P123" i="1"/>
  <c r="F123" i="1"/>
  <c r="P122" i="1"/>
  <c r="F122" i="1"/>
  <c r="P121" i="1"/>
  <c r="F121" i="1"/>
  <c r="P120" i="1"/>
  <c r="F120" i="1"/>
  <c r="P119" i="1"/>
  <c r="F119" i="1"/>
  <c r="P118" i="1"/>
  <c r="F118" i="1"/>
  <c r="P117" i="1"/>
  <c r="F117" i="1"/>
  <c r="P116" i="1"/>
  <c r="F116" i="1"/>
  <c r="P115" i="1"/>
  <c r="F115" i="1"/>
  <c r="P114" i="1"/>
  <c r="F114" i="1"/>
  <c r="P113" i="1"/>
  <c r="F113" i="1"/>
  <c r="P112" i="1"/>
  <c r="F112" i="1"/>
  <c r="P111" i="1"/>
  <c r="F111" i="1"/>
  <c r="P110" i="1"/>
  <c r="F110" i="1"/>
  <c r="P109" i="1"/>
  <c r="F109" i="1"/>
  <c r="P108" i="1"/>
  <c r="F108" i="1"/>
  <c r="P107" i="1"/>
  <c r="F107" i="1"/>
  <c r="P106" i="1"/>
  <c r="F106" i="1"/>
  <c r="P105" i="1"/>
  <c r="F105" i="1"/>
  <c r="P104" i="1"/>
  <c r="F104" i="1"/>
  <c r="P103" i="1"/>
  <c r="F103" i="1"/>
  <c r="P102" i="1"/>
  <c r="F102" i="1"/>
  <c r="P101" i="1"/>
  <c r="F101" i="1"/>
  <c r="P100" i="1"/>
  <c r="F100" i="1"/>
  <c r="P99" i="1"/>
  <c r="F99" i="1"/>
  <c r="P98" i="1"/>
  <c r="F98" i="1"/>
  <c r="P97" i="1"/>
  <c r="F97" i="1"/>
  <c r="P96" i="1"/>
  <c r="F96" i="1"/>
  <c r="P95" i="1"/>
  <c r="F95" i="1"/>
  <c r="P94" i="1"/>
  <c r="F94" i="1"/>
  <c r="P93" i="1"/>
  <c r="F93" i="1"/>
  <c r="P92" i="1"/>
  <c r="F92" i="1"/>
  <c r="P91" i="1"/>
  <c r="F91" i="1"/>
  <c r="P90" i="1"/>
  <c r="F90" i="1"/>
  <c r="P89" i="1"/>
  <c r="F89" i="1"/>
  <c r="P88" i="1"/>
  <c r="F88" i="1"/>
  <c r="P87" i="1"/>
  <c r="F87" i="1"/>
  <c r="P86" i="1"/>
  <c r="F86" i="1"/>
  <c r="P85" i="1"/>
  <c r="F85" i="1"/>
  <c r="P84" i="1"/>
  <c r="F84" i="1"/>
  <c r="P83" i="1"/>
  <c r="F83" i="1"/>
  <c r="P82" i="1"/>
  <c r="F82" i="1"/>
  <c r="P81" i="1"/>
  <c r="F81" i="1"/>
  <c r="P80" i="1"/>
  <c r="F80" i="1"/>
  <c r="P79" i="1"/>
  <c r="F79" i="1"/>
  <c r="P78" i="1"/>
  <c r="F78" i="1"/>
  <c r="P77" i="1"/>
  <c r="F77" i="1"/>
  <c r="P76" i="1"/>
  <c r="F76" i="1"/>
  <c r="P75" i="1"/>
  <c r="F75" i="1"/>
  <c r="P74" i="1"/>
  <c r="F74" i="1"/>
  <c r="P73" i="1"/>
  <c r="F73" i="1"/>
  <c r="P72" i="1"/>
  <c r="F72" i="1"/>
  <c r="P71" i="1"/>
  <c r="F71" i="1"/>
  <c r="P70" i="1"/>
  <c r="F70" i="1"/>
  <c r="P69" i="1"/>
  <c r="F69" i="1"/>
  <c r="P68" i="1"/>
  <c r="F68" i="1"/>
  <c r="P67" i="1"/>
  <c r="F67" i="1"/>
  <c r="P66" i="1"/>
  <c r="F66" i="1"/>
  <c r="P65" i="1"/>
  <c r="F65" i="1"/>
  <c r="P64" i="1"/>
  <c r="F64" i="1"/>
  <c r="P63" i="1"/>
  <c r="F63" i="1"/>
  <c r="P62" i="1"/>
  <c r="F62" i="1"/>
  <c r="P61" i="1"/>
  <c r="F61" i="1"/>
  <c r="P60" i="1"/>
  <c r="F60" i="1"/>
  <c r="P59" i="1"/>
  <c r="F59" i="1"/>
  <c r="P58" i="1"/>
  <c r="F58" i="1"/>
  <c r="P57" i="1"/>
  <c r="F57" i="1"/>
  <c r="P56" i="1"/>
  <c r="F56" i="1"/>
  <c r="P55" i="1"/>
  <c r="F55" i="1"/>
  <c r="P54" i="1"/>
  <c r="F54" i="1"/>
  <c r="P53" i="1"/>
  <c r="F53" i="1"/>
  <c r="P52" i="1"/>
  <c r="F52" i="1"/>
  <c r="P51" i="1"/>
  <c r="F51" i="1"/>
  <c r="P50" i="1"/>
  <c r="F50" i="1"/>
  <c r="P49" i="1"/>
  <c r="F49" i="1"/>
  <c r="P48" i="1"/>
  <c r="F48" i="1"/>
  <c r="P47" i="1"/>
  <c r="F47" i="1"/>
  <c r="P46" i="1"/>
  <c r="F46" i="1"/>
  <c r="P45" i="1"/>
  <c r="F45" i="1"/>
  <c r="P44" i="1"/>
  <c r="F44" i="1"/>
  <c r="P43" i="1"/>
  <c r="F43" i="1"/>
  <c r="P42" i="1"/>
  <c r="F42" i="1"/>
  <c r="P41" i="1"/>
  <c r="F41" i="1"/>
  <c r="P40" i="1"/>
  <c r="F40" i="1"/>
  <c r="P39" i="1"/>
  <c r="F39" i="1"/>
  <c r="P38" i="1"/>
  <c r="F38" i="1"/>
  <c r="P37" i="1"/>
  <c r="F37" i="1"/>
  <c r="P36" i="1"/>
  <c r="F36" i="1"/>
  <c r="P35" i="1"/>
  <c r="F35" i="1"/>
  <c r="P34" i="1"/>
  <c r="F34" i="1"/>
  <c r="P33" i="1"/>
  <c r="F33" i="1"/>
  <c r="P32" i="1"/>
  <c r="F32" i="1"/>
  <c r="P31" i="1"/>
  <c r="F31" i="1"/>
  <c r="P30" i="1"/>
  <c r="F30" i="1"/>
  <c r="P29" i="1"/>
  <c r="F29" i="1"/>
  <c r="P28" i="1"/>
  <c r="F28" i="1"/>
  <c r="P27" i="1"/>
  <c r="F27" i="1"/>
  <c r="P26" i="1"/>
  <c r="F26" i="1"/>
  <c r="P25" i="1"/>
  <c r="F25" i="1"/>
  <c r="P24" i="1"/>
  <c r="F24" i="1"/>
  <c r="P23" i="1"/>
  <c r="F23" i="1"/>
  <c r="P22" i="1"/>
  <c r="F22" i="1"/>
  <c r="P21" i="1"/>
  <c r="F21" i="1"/>
  <c r="P20" i="1"/>
  <c r="F20" i="1"/>
  <c r="P19" i="1"/>
  <c r="F19" i="1"/>
  <c r="P18" i="1"/>
  <c r="F18" i="1"/>
  <c r="P17" i="1"/>
  <c r="F17" i="1"/>
  <c r="P16" i="1"/>
  <c r="F16" i="1"/>
  <c r="P15" i="1"/>
  <c r="F15" i="1"/>
  <c r="P14" i="1"/>
  <c r="F14" i="1"/>
  <c r="P13" i="1"/>
  <c r="F13" i="1"/>
  <c r="P12" i="1"/>
  <c r="F12" i="1"/>
  <c r="P11" i="1"/>
  <c r="F11" i="1"/>
  <c r="P10" i="1"/>
  <c r="F10" i="1"/>
</calcChain>
</file>

<file path=xl/sharedStrings.xml><?xml version="1.0" encoding="utf-8"?>
<sst xmlns="http://schemas.openxmlformats.org/spreadsheetml/2006/main" count="3516" uniqueCount="1612">
  <si>
    <t>Código da Operação | Operation Code</t>
  </si>
  <si>
    <t>Nome do Beneficiário | Beneficiary s name</t>
  </si>
  <si>
    <t>NIF | Tax Identification Number</t>
  </si>
  <si>
    <t>Nome da operação | Name of the operation</t>
  </si>
  <si>
    <t>Finalidade da operação | Purpose of the Operation</t>
  </si>
  <si>
    <t>Fundo | Fund</t>
  </si>
  <si>
    <t>Objetivo Específico | Specific Objective</t>
  </si>
  <si>
    <t>Aviso | Call</t>
  </si>
  <si>
    <t xml:space="preserve">Data Início | Start Date </t>
  </si>
  <si>
    <t>Data de conclusão prevista | Expected Finish Date</t>
  </si>
  <si>
    <t>Data de conclusão efetiva | Actual Finish Date</t>
  </si>
  <si>
    <t>Custo Total da Operação | Total Cost of the Operation [€ - EUR]</t>
  </si>
  <si>
    <t>Elegivel financiado Custo Total da Operação | Total Eligible Expenditure Allocated to the Operation [€ - EUR]</t>
  </si>
  <si>
    <t>Fundo Total Aprovado | Total Approved Fund [€ - EUR]</t>
  </si>
  <si>
    <t>% Cofinanciamento | % EU funding</t>
  </si>
  <si>
    <t>País | Country</t>
  </si>
  <si>
    <t>NUTS II | NUTS 2</t>
  </si>
  <si>
    <t>Tipo de Intervencao | Type of intervention</t>
  </si>
  <si>
    <t>COMPETE2030-FEDER-00249200</t>
  </si>
  <si>
    <t>SELECTIVA MODA-ASSOCIAÇÃO DE PROMOÇÃO DE SALÕES INTERNACIONAIS DE MODA</t>
  </si>
  <si>
    <t>502988312</t>
  </si>
  <si>
    <t>From Portugal 2023</t>
  </si>
  <si>
    <t>RSO1.3 - Crescimento e competitividade das PME</t>
  </si>
  <si>
    <t>Sistema de Incentivos às Empresas - Internacionalização Conjuntos</t>
  </si>
  <si>
    <t>2022-SI-04</t>
  </si>
  <si>
    <t>Portugal</t>
  </si>
  <si>
    <t>Desenvolvimento empresarial e internacionalização das PME, incluindo os investimentos produtivos</t>
  </si>
  <si>
    <t>COMPETE2030-FEDER-00249300</t>
  </si>
  <si>
    <t>ASSOCIAÇÃO PORTUGUESA DOS INDUSTRIAIS DE CALÇADO,COMPONENTES E ARTIGOS DE PELE E SEUS SUCEDANEOS</t>
  </si>
  <si>
    <t>501090762</t>
  </si>
  <si>
    <t>Programa de Internacionalização da fileira do Calçado 2023</t>
  </si>
  <si>
    <t>COMPETE2030-FEDER-00249400</t>
  </si>
  <si>
    <t>CENIT - CENTRO ASSOCIATIVO DE INTELIGÊNCIA TÊXTIL</t>
  </si>
  <si>
    <t>513150374</t>
  </si>
  <si>
    <t>100%ModaPortugal 23/24</t>
  </si>
  <si>
    <t>Projeto de apoio à Internacionalização das empresas do setor do vestuário e da moda nacional, constituído por um conjunto articulado de ações de cariz promocional, onde se inclui a organização de participações conjuntas de PME nacionais em feiras internacionais, a operacionalização de missões empresariais a mercados com elevado potencial de negócio para a fileira e o desenvolvimento de uma série de iniciativas no universo digital.</t>
  </si>
  <si>
    <t>COMPETE2030-FEDER-01338000</t>
  </si>
  <si>
    <t>FUNDAÇÃO PARA A CIÊNCIA E A TECNOLOGIA</t>
  </si>
  <si>
    <t>503904040</t>
  </si>
  <si>
    <t>Assistência Técnica 2024/2025 - Organismos Intermédios</t>
  </si>
  <si>
    <t/>
  </si>
  <si>
    <t>TASO7.1 - Assistência técnica</t>
  </si>
  <si>
    <t>2024-COMPETE-09</t>
  </si>
  <si>
    <t>COMPETE2030-FEDER-00246800</t>
  </si>
  <si>
    <t>ASSOCIAÇÃO DAS INDUSTRIAS DE MADEIRA E MOBILIÁRIO DE PORTUGAL</t>
  </si>
  <si>
    <t>500940495</t>
  </si>
  <si>
    <t>INTER WOOD&amp;FURNITURE 2022-2024 - INTERNACIONALIZAÇÃO SUSTENTADA DAS EMPRESAS DA FILEIRA DA MADEIRA E MOBILIÁRIO</t>
  </si>
  <si>
    <t>COMPETE2030-FEDER-01337900</t>
  </si>
  <si>
    <t>IAPMEI - AGÊNCIA PARA A COMPETITIVIDADE E INOVAÇÃO, I.P.</t>
  </si>
  <si>
    <t>501373357</t>
  </si>
  <si>
    <t>Candidatura do IAPMEI à Assistência Técnica do COMPETE 2030 para os anos de 2024 e 2025</t>
  </si>
  <si>
    <t>COMPETE2030-FEDER-00249600</t>
  </si>
  <si>
    <t>CEFAMOL-ASSOCIAÇÃO NACIONAL DA INDUSTRIA DE MOLDES</t>
  </si>
  <si>
    <t>500330212</t>
  </si>
  <si>
    <t>Projeto Engineering &amp; Tooling from Portugal 2023_2024</t>
  </si>
  <si>
    <t>COMPETE2030-FEDER-00249700</t>
  </si>
  <si>
    <t>ANIET - ASSOCIAÇÃO NACIONAL DA INDUSTRIA EXTRACTIVA E TRANSFORMADORA</t>
  </si>
  <si>
    <t>501419411</t>
  </si>
  <si>
    <t>Pedra E+ 2023/24</t>
  </si>
  <si>
    <t>COMPETE2030-FEDER-00249800</t>
  </si>
  <si>
    <t>ASSOCIAÇAO PORTUGUESA DOS INDUSTRIAIS DE MARMORES GRANITOS E RAMOS AFINS (ASSIMAGRA)</t>
  </si>
  <si>
    <t>500834938</t>
  </si>
  <si>
    <t>INTERSTONE 2023-2024</t>
  </si>
  <si>
    <t>COMPETE2030-FEDER-01321300</t>
  </si>
  <si>
    <t>AGÊNCIA PARA O INVESTIMENTO E COMÉRCIO EXTERNO DE PORTUGAL, E.P.E., ABREVIADAMENTE DESIGNADA POR AICEP, E.P.E.</t>
  </si>
  <si>
    <t>506320120</t>
  </si>
  <si>
    <t>AICEP-Assistência Técnica - PT-ITD/Compete - 2024/2025</t>
  </si>
  <si>
    <t>COMPETE2030-FEDER-00250000</t>
  </si>
  <si>
    <t>A.P.I.M.A.-ASSOCIAÇÃO PORTUGUESA DA INDUSTRIA DE MOBILIARIO E AFINS</t>
  </si>
  <si>
    <t>501783687</t>
  </si>
  <si>
    <t>Internacionalização da Fileira Casa Portuguesa</t>
  </si>
  <si>
    <t>COMPETE2030-FEDER-01290000</t>
  </si>
  <si>
    <t>ANI - AGÊNCIA NACIONAL DE INOVAÇÃO, S.A.</t>
  </si>
  <si>
    <t>503024260</t>
  </si>
  <si>
    <t>Assistência Técnica 2024/2025 - ANI</t>
  </si>
  <si>
    <t>COMPETE2030-FEDER-00250200</t>
  </si>
  <si>
    <t>AEP - ASSOCIAÇÃO EMPRESARIAL DE PORTUGAL</t>
  </si>
  <si>
    <t>500971315</t>
  </si>
  <si>
    <t>Projeto Business On the Way (BOW 2023-2024)</t>
  </si>
  <si>
    <t>COMPETE2030-FEDER-00250300</t>
  </si>
  <si>
    <t>AIDA CCI - CÂMARA DE COMÉRCIO E INDÚSTRIA DO DISTRITO DE AVEIRO</t>
  </si>
  <si>
    <t>501668454</t>
  </si>
  <si>
    <t>ExporTECH</t>
  </si>
  <si>
    <t>COMPETE2030-FEDER-00250400</t>
  </si>
  <si>
    <t>ASSOCIAÇÃO INTEGRALAR - INTERVENÇÃO DE EXCELÊNCIA NO SECTOR AGRO-ALIMENTAR</t>
  </si>
  <si>
    <t>508761247</t>
  </si>
  <si>
    <t>Go Global – PortugalFoods - Projeto Conjunto de Internacionalização do setor agroalimentar 2023-2024</t>
  </si>
  <si>
    <t>COMPETE2030-FEDER-00536800</t>
  </si>
  <si>
    <t>TECHFRAME - SISTEMAS DE INFORMAÇÃO, S.A.</t>
  </si>
  <si>
    <t>504914685</t>
  </si>
  <si>
    <t># RA3I – Rock Art Analysis with Artificial Intelligence</t>
  </si>
  <si>
    <t>O RA3I permitirá fazer em horas o que antes demoraria anos a arqueólogos na catalogação e interpretação de arte rupestre com a Identificação de padrões e recorrências nas figuras para entender a cognição humana pré-histórica com base em repositórios de milhares de gravuras e pinturas realizadas ao longo de milhares de anos sobre um mesmo suporte de pedra, em muitos casos com sobreposições e “desaparecimento” de cores a olho nu)</t>
  </si>
  <si>
    <t>RSO1.1 - Investigação e a inovação</t>
  </si>
  <si>
    <t>SIID – I&amp;D Empresarial - Operações em Copromoção</t>
  </si>
  <si>
    <t>2023-MPR-08</t>
  </si>
  <si>
    <t>Atividades de investigação e de inovação em PME, incluindo trabalho em rede</t>
  </si>
  <si>
    <t>COMPETE2030-FEDER-01241600</t>
  </si>
  <si>
    <t>BEYOND VISION - SISTEMAS MÓVEIS AUTÓNOMOS DE REALIDADE AUMENTADA, LDA</t>
  </si>
  <si>
    <t>510797806</t>
  </si>
  <si>
    <t xml:space="preserve">Veículos Autónomos Cooperativos para missões de Vigilância </t>
  </si>
  <si>
    <t>O projeto aborda a falta de interoperabilidade entre diferentes classes de veículos autónomos: aéreos, subaquáticos e à superfície. Estes veículos variam em capacidades, planeamento de missão e protocolos de comunicação, criando fragmentação que dificulta tarefas eficientes de inspeção e vigilância. O projeto visa pesquisar e desenvolver uma estrutura para simulação, integração, teste e execução flexível e extensível de enxames AV de vários tipos</t>
  </si>
  <si>
    <t>SIID – Internacionalização de I&amp;D – Operações de I&amp;D industrial à escala europeia</t>
  </si>
  <si>
    <t>2023-MPR-04</t>
  </si>
  <si>
    <t>COMPETE2030-FEDER-00250700</t>
  </si>
  <si>
    <t>ASSOCIAÇÃO HOME FROM PORTUGAL</t>
  </si>
  <si>
    <t>509152562</t>
  </si>
  <si>
    <t>Textiles Selection 2023-2024</t>
  </si>
  <si>
    <t>O Textiles Selection 2023-2024 é um projeto de Internacionalização Empresarial, promovido pela Associação Home from Portugal, com o objetivo de aumentar as exportações nacionais do setor têxtil-lar. As empresas participarão nas principais Feiras internacionais e na Guimarães Home Fashion Week, bem como em diversos Marketplaces utilizando as melhores ferramentas do Marketing Digital.</t>
  </si>
  <si>
    <t>COMPETE2030-FEDER-00250800</t>
  </si>
  <si>
    <t>AIMMAP - ASSOCIAÇÃO DOS INDUSTRIAIS METALÚRGICOS, METALOMECANICOS E AFINS DE PORTUGAL</t>
  </si>
  <si>
    <t>501072349</t>
  </si>
  <si>
    <t>Internacionalização do Metal - plano de ação global, no contexto de uma visão integrada da indústria transformadora XIII</t>
  </si>
  <si>
    <t>Projeto que visa promover o aumento e a consolidação das exportações do setor metalúrgico e metalomecânico, através da participação coletiva em feiras e missões internacionais, iniciativas essas, suportadas em ferramentas de marketing digital. O projeto aposta numa diversificação dos mercados de destino, integrando ações na Europa, na Asia, na América do Norte e em África.</t>
  </si>
  <si>
    <t>COMPETE2030-FEDER-01236200</t>
  </si>
  <si>
    <t>A400 - PROJETISTAS E CONSULTORES DE ENGENHARIA, LDA</t>
  </si>
  <si>
    <t>503500259</t>
  </si>
  <si>
    <t>Adaptive Office</t>
  </si>
  <si>
    <t xml:space="preserve">O AdOff propõe novas tecnologias adaptativas de escritórios inteligentes para prever situações de risco e otimizar o funcionamento considerando as preferências dos trabalhadores. O impacto das decisões será objetivamente mensurável. Para melhorar a satisfação dos ocupantes e, ao mesmo tempo, otimizar a ocupação dos escritórios e o consumo de energia, será concebida uma plataforma de gestão de escritórios inovadora e centrada no utilizador. </t>
  </si>
  <si>
    <t>COMPETE2030-FEDER-00251000</t>
  </si>
  <si>
    <t>HEALTH CLUSTER PORTUGAL - ASSOCIAÇÃO DO PÓLO DE COMPETITIVIDADE DA SAÚDE</t>
  </si>
  <si>
    <t>508527864</t>
  </si>
  <si>
    <t>PROMOTING HEALTH PORTUGAL</t>
  </si>
  <si>
    <t>COMPETE2030-FEDER-01233000</t>
  </si>
  <si>
    <t>WISEWARE LDA</t>
  </si>
  <si>
    <t>509978061</t>
  </si>
  <si>
    <t>REMO - Monitorização remota da saúde focada no paciente para redução da carga de trabalho clínico</t>
  </si>
  <si>
    <t>A falta de profissionais de saúde e a mudança demográfica exigem o aumento do uso de cuidados domiciliários. O objetivo do REMO é inovar na monitorização contínua da saúde numa vertente profissional, fornecendo apoio a clínicos e pacientes no seu tratamento e recuperação em casa, abordando três segmentos de mercado na saúde: o da saúde em geral, da monitorização remota de pacientes e IA aplicada à saúde.</t>
  </si>
  <si>
    <t>Atividades de investigação e de inovação em microempresas, incluindo trabalho em rede (investigação industrial, desenvolvimento experimental e estudos de viabilidade)</t>
  </si>
  <si>
    <t>COMPETE2030-FEDER-00251200</t>
  </si>
  <si>
    <t>ASSOCIAÇÃO PORTUGUESA DOS INDUSTRIAIS DE CURTUMES</t>
  </si>
  <si>
    <t>500832382</t>
  </si>
  <si>
    <t>IN-LEATHERS: Innovative Leathers for a Creative and Sustainable World</t>
  </si>
  <si>
    <t>COMPETE2030-FEDER-01232900</t>
  </si>
  <si>
    <t>PHRESH - Resposta de saúde do paciente em ambientes emergentes e seguros para cuidados de saúde conectados</t>
  </si>
  <si>
    <t>A solução PHRESH permitirá remodelar a avaliação de riscos de saúde, a resposta a emergências e tratamento, integrando tecnologias de ponta, incluindo sensores altamente precisos, aprendizagem colaborativa preservadora da privacidade e tecnologias de criptografia quântica-segura. Isto capacitará a pesquisa em saúde, fornecendo dados acessíveis e partilháveis, servindo como recurso essencial para a investigação avançada.</t>
  </si>
  <si>
    <t>COMPETE2030-FEDER-00251400</t>
  </si>
  <si>
    <t>NERLEI - ASSOCIAÇÃO EMPRESARIAL DA REGIÃO DE LEIRIA</t>
  </si>
  <si>
    <t>502286296</t>
  </si>
  <si>
    <t>Internacional Business 23-25</t>
  </si>
  <si>
    <t>COMPETE2030-FEDER-01232700</t>
  </si>
  <si>
    <t>SIREN - Segurança e Resposta a Incidentes para construção de Redes de Emergência</t>
  </si>
  <si>
    <t>O projeto SIREN foca-se na melhoria da gestão e logística em situações de emergência e catástrofe, tais como, cenários de incêndios, inundações e terramotos, para melhorar a eficiência e eficácia das operações de ajuda humanitária e garantir assistência atempada às populações mais vulneráveis durante situações de catástrofe/emergência.</t>
  </si>
  <si>
    <t>COMPETE2030-FEDER-01168900</t>
  </si>
  <si>
    <t>DRT RAPID - PROTÓTIPOS E MOLDES LDA</t>
  </si>
  <si>
    <t>504805657</t>
  </si>
  <si>
    <t>Desenvolvimento de Sistema de Armazenamento de Substâncias em Diferentes Estados Físicos, Incorporando Protecção Anti-Refill e Dispositivo Vedante com Tecnologia de Monitorização e Alarmística Inteligente</t>
  </si>
  <si>
    <t>O projecto ambiciona criar um produto inovador que agrega três componentes distintas: 1) um recipiente destinado ao armazenamento de substâncias em diferentes estados físicos com tecnologia de monitorização integrada; 2) uma protecção anti-refill para combate à adulteração do conteúdo e contrafacção; e 3) um dispositivo vedante (tampa), interactivo, com painel LED, funcionalidades digitais e integrado com tecnologia de alarmística inteligente.</t>
  </si>
  <si>
    <t>2023-MPR-07</t>
  </si>
  <si>
    <t>COMPETE2030-FEDER-00251700</t>
  </si>
  <si>
    <t>PORTUGAL FRESH - ASSOCIAÇÃO PARA A PROMOÇÃO DAS FRUTAS LEGUMES E FLORES DE PORTUGAL</t>
  </si>
  <si>
    <t>509738451</t>
  </si>
  <si>
    <t>Portugal Fresh 2023/2025</t>
  </si>
  <si>
    <t>A Portugal Fresh pretende, com este projeto, reforçar a presença dos seus associados e das frutas, hortícolas, plantas ornamentais e flores nacionais nos mercados externos, fomentando os laços comerciais das empresas com os seus clientes. Nesta candidatura incluem-se as ações históricas e de maior impacto: Fruit Attraction, Fruit Logistica e IPM Essen, mas também novas missões empresariais de prospeção de mercado: EUA, Chile, Índia e Polónia.</t>
  </si>
  <si>
    <t>COMPETE2030-FEDER-01205900</t>
  </si>
  <si>
    <t>SARSPEC, LDA</t>
  </si>
  <si>
    <t>510992900</t>
  </si>
  <si>
    <t>LIBScan - Desenvolvimento de um espetrómetro transportável LIBS com mapeamento rápido</t>
  </si>
  <si>
    <t>No projeto LIBSscan propõe-se o desenvolvimento de sistema LIBS (Laser Induced Breakdown Spectroscopy) transportável, de alto débito, sustentado por um laser pulsado sub-ns e espetrómetros de alta resolução e taxa de repetição(1kHz) combinada com um sistema de varrimento baseado em espelhos galvo - que permita a obtenção de mapas de composição de elementos químicos detalhados de amostras de dimensões relevantes (até 10x10cm), em alguns minutos.</t>
  </si>
  <si>
    <t>COMPETE2030-FEDER-01204800</t>
  </si>
  <si>
    <t>CPCIT4ALL - COMPANHIA PORTUGUESA DE COMPUTADORES, INOVAÇÃO TECNOLÓGICA, LDA</t>
  </si>
  <si>
    <t>507982045</t>
  </si>
  <si>
    <t>Plataforma No-code assistida por Inteligência Artificial</t>
  </si>
  <si>
    <t>O projeto Easy4ALL visa desenvolver uma solução assente no paradigma no-code que permita através de linguagem natural, por um lado a não programadores estender as aplicações da CPCIT4ALL, como a gestão de RHs, de utilities ou portais, criando novas funcionalidades/módulos sobre estas sem necessidade de programação e por outro, efetuar pedidos ou interagir com as aplicações disponibilizadas pela empresa, de forma automatizada e assistida.</t>
  </si>
  <si>
    <t>SIID – I&amp;D Empresarial - Operações Individuais</t>
  </si>
  <si>
    <t>2023-MPR-09</t>
  </si>
  <si>
    <t>COMPETE2030-FEDER-01204700</t>
  </si>
  <si>
    <t>SKILLENT, LDA</t>
  </si>
  <si>
    <t>513489681</t>
  </si>
  <si>
    <t>SmartProduce - Sistema Inteligente para Produtores</t>
  </si>
  <si>
    <t>COMPETE2030-FEDER-00252100</t>
  </si>
  <si>
    <t>AIPI - ASSOCIAÇÃO DOS INDUSTRIAIS PORTUGUESES DE ILUMINAÇÃO</t>
  </si>
  <si>
    <t>504139398</t>
  </si>
  <si>
    <t>Lighting From Portugal 2023</t>
  </si>
  <si>
    <t>Capacitar as empresas de iluminação e conexas para reforçar a sua competitividade nos mercados internacionais</t>
  </si>
  <si>
    <t>COMPETE2030-FEDER-00252200</t>
  </si>
  <si>
    <t>CÂMARA DE COMÉRCIO E INDÚSTRIA LUSO-MEXICANA</t>
  </si>
  <si>
    <t>506919072</t>
  </si>
  <si>
    <t>Portugal Connect</t>
  </si>
  <si>
    <t>O projeto "Portugal Connect", promovido pela Câmara de Comércio e Indústria Luso-Mexicana, tem como objetivo reforçar o processo de internacionalização das empresas portuguesas no mercado mexicano, e limítrofes (através do México), principalmente nos setores das tecnologias de informação, e agroindústria, nomeadamente no que respeita a setores tecnológicos, máquinas e ferramentas, inseridas na cadeia de valor do setor da agroindústria.</t>
  </si>
  <si>
    <t>COMPETE2030-FEDER-01204600</t>
  </si>
  <si>
    <t>FUMEINOR - INDÚSTRIA DE FUMEIRO E CONEXOS LDA</t>
  </si>
  <si>
    <t>503878367</t>
  </si>
  <si>
    <t>Inovação e transformação da alheira tradicional explorando o potencial da formulação e das tecnologias de conservação</t>
  </si>
  <si>
    <t>O projeto INOV@LHEIRA visa promover a inovação na indústria dos enchidos e da produção de alheira tradicional, através da investigação e desenvolvimento de processos de produção e conservação da massa de alheira como forma de obter produtos diferenciadores.</t>
  </si>
  <si>
    <t>COMPETE2030-FEDER-00252400</t>
  </si>
  <si>
    <t>AIRO - ASSOCIAÇÃO EMPRESARIAL DA REGIÃO OESTE</t>
  </si>
  <si>
    <t>501610480</t>
  </si>
  <si>
    <t>Home Internacional 2023</t>
  </si>
  <si>
    <t>COMPETE2030-FEDER-01204500</t>
  </si>
  <si>
    <t>HSC - HEALTHY SMART CITIES, LDA</t>
  </si>
  <si>
    <t>516543814</t>
  </si>
  <si>
    <t>TherapEase: Rehabilitation therapy at ease</t>
  </si>
  <si>
    <t>O TherapEase visa o desenvolvimento de uma plataforma de telerreabilitação agnóstica e robusta, aplicável a pessoas com qualquer patologia que beneficie de reabilitação. Ao incorporar tecnologias inovadoras, como Inteligência Artificial e Visão Computacional, o consórcio ambiciona contribuir para o equilíbrio do bem-estar físico, mental e social dos pacientes, bem como garantir o acesso a cuidados que promovam a saúde ao longo de toda a sua vida.</t>
  </si>
  <si>
    <t>COMPETE2030-FEDER-01204300</t>
  </si>
  <si>
    <t>SPIN.WORKS S.A.</t>
  </si>
  <si>
    <t>507621522</t>
  </si>
  <si>
    <t>iDLS-Demo - instrumento inteligente de suporte a Descida e Aterragem planetária - desenvolvimento e qualificação para missão Lunar</t>
  </si>
  <si>
    <t>O projeto destina-se a modificar hardware atualmente em órbita, e a implementar nesse hardware algoritmos de navegação visual e de seleção automática de locais de aterragem já maduros (TRL&gt;=4/5), no sentido de construir, testar e qualificar para operação no espaço um instrumento integrado de suporte à descida e aterragem planetária de missões privadas e institucionais com um potencial significativo no mercado emergente da exploração espacial.</t>
  </si>
  <si>
    <t>COMPETE2030-FEDER-00252700</t>
  </si>
  <si>
    <t>ABIMOTA - ASSOCIAÇÃO NACIONAL DAS INDUSTRIAS DE DUAS RODAS, FERRAGENS, MOBILIÁRIO E AFINS</t>
  </si>
  <si>
    <t>501510052</t>
  </si>
  <si>
    <t>ABIMOTA EXPORT EMPRESARIAL 2023</t>
  </si>
  <si>
    <t>COMPETE2030-FEDER-01202600</t>
  </si>
  <si>
    <t>VLB TEC, S.A.</t>
  </si>
  <si>
    <t>513552049</t>
  </si>
  <si>
    <t xml:space="preserve">Roller Predict- Sistema de deteção de linha de soldadura e compensação de spring back com utilização de IA, NDT </t>
  </si>
  <si>
    <t>O Projeto RollerPredict visa melhorar equipamentos de curvatura de tubos, superando deficiências por meio de uma abordagem inovadora com automação e ferramentas computacionais avançadas. O projeto envolve o desenvolvimento e integração de módulos periféricos em equipamentos existentes, focando no controlo dimensional por visão computacional, identificação não destrutiva da linha de soldadura, e a aplicação de modelos numéricos e inteligência arti</t>
  </si>
  <si>
    <t>COMPETE2030-FEDER-01201300</t>
  </si>
  <si>
    <t>ADEGA COOPERATIVA DE FREIXO DE ESPADA A CINTA C R L</t>
  </si>
  <si>
    <t>501055550</t>
  </si>
  <si>
    <t xml:space="preserve">Inovação na cadeia de processamento da azeitona de mesa por fotobiomodulação e valorização dos resíduos através de uma abordagem sustentável </t>
  </si>
  <si>
    <t>O projeto INOVOlive visa estudar e desenvolver soluções para o setor de produção de azeitonas de mesa, nomeadamente a fotoestimulação do processo de fermentação natural e a descontaminação das azeitonas e da salmoura no final do processo fermentativo, recorrendo a tecnologia de iluminação LED, permitindo acelerar a fermentação e o embalamento das azeitonas numa salmoura com teor de sal reduzido. A valorização da salmoura será ainda estudada.</t>
  </si>
  <si>
    <t>COMPETE2030-FEDER-01200200</t>
  </si>
  <si>
    <t>STEELTRAX, S.A.</t>
  </si>
  <si>
    <t>516090232</t>
  </si>
  <si>
    <t>agriVOL.tec</t>
  </si>
  <si>
    <t>O projeto "agriVOL.tec" propõe a conceção e desenvolvimento de uma família de soluções estruturais metálicas e mistas integradas com tecnologias de geração fotovoltaica para sua co-localização em terrenos agrícolas, com especial foco nas vinhas, desenhadas para a realidade portuguesa, com potencial de extrapolação para outras regiões europa e do mundo com base na propriedade intelectual resultante deste projeto.</t>
  </si>
  <si>
    <t>COMPETE2030-FEDER-00253100</t>
  </si>
  <si>
    <t>Associação Empresarial da Beira Alta</t>
  </si>
  <si>
    <t>505097567</t>
  </si>
  <si>
    <t>Beira Alta Export</t>
  </si>
  <si>
    <t>COMPETE2030-FEDER-01200100</t>
  </si>
  <si>
    <t>CRIAMKNOWLEDGE, S.A.</t>
  </si>
  <si>
    <t>513164952</t>
  </si>
  <si>
    <t>Automação dos testes RPR (à sífilis) e CRP (à proteína C-reativa) usando algoritmos de inteligência artificial na plataforma da CRIAM</t>
  </si>
  <si>
    <t>A CRIAM visa estudar e implementar um projeto extremamente desafiante, enquanto early adopter de tecnologias revolucionárias (machine learning, deep learning e biotecnologia) aplicadas à MedTech, em particular, obtendo um protótipo PoC (Point-of-Care) mais exato, célere, de facilmente utilização e acessível em regiões remotas, implementado em use cases para a Sífilis (RPR) e Condições inflamatórias (CRP).</t>
  </si>
  <si>
    <t>COMPETE2030-FEDER-01199100</t>
  </si>
  <si>
    <t>CO2OFFSET, S.A.</t>
  </si>
  <si>
    <t>516594672</t>
  </si>
  <si>
    <t>Integração da Inteligência Artificial para Democratização dos Mercados de Carbono Voluntário em Florestas Sustentáveis</t>
  </si>
  <si>
    <t>O projeto DemAIForest, promovido pela CO2OFFSET, S.A., tem como objetivo a democratização e a ampliação do acesso aos mercados de créditos de carbono voluntários baseados em florestas, em resposta à crescente procura por créditos de carbono credíveis, transparentes e verificáveis. Este projeto fundamenta-se no desenvolvimento de uma solução complexa que incorporará avanços tecnológicos distribuídos por várias frentes.</t>
  </si>
  <si>
    <t>COMPETE2030-FEDER-00253400</t>
  </si>
  <si>
    <t>MOBINOV - ASSOCIAÇÃO DO CLUSTER AUTOMÓVEL</t>
  </si>
  <si>
    <t>513939199</t>
  </si>
  <si>
    <t>RAPID: Rede Automóvel PME - Internacionalização mais Digital</t>
  </si>
  <si>
    <t>COMPETE2030-FEDER-00253500</t>
  </si>
  <si>
    <t>ANEME - ASSOCIAÇÃO NACIONAL DAS EMPRESAS METALÚRGICAS E ELECTROMECÂNICAS</t>
  </si>
  <si>
    <t>500949220</t>
  </si>
  <si>
    <t>Projeto Conjunto de Internacionalização de Empresas Metalúrgicas Eletromecânicas 2023-2025 - Tech4World</t>
  </si>
  <si>
    <t>COMPETE2030-FEDER-01198300</t>
  </si>
  <si>
    <t>DEIFIL TECHNOLOGY LDA</t>
  </si>
  <si>
    <t>509658490</t>
  </si>
  <si>
    <t>MiOlive3 - Desenvolvimento de variedades de oliveira micropropagadas, micorrizadas e microenxertadas.</t>
  </si>
  <si>
    <t>Processos de investigação e de inovação, transferência de tecnologias e cooperação entre empresas, centros de investigação e universidades, centrados na economia hipocarbónica, na resiliência e adaptação às alterações climáticas</t>
  </si>
  <si>
    <t>COMPETE2030-FEDER-01197500</t>
  </si>
  <si>
    <t>VALE DA ROSA - SOCIEDADE AGRÍCOLA, LDA</t>
  </si>
  <si>
    <t>508273080</t>
  </si>
  <si>
    <t>QuaReVAlentejo27 - Quantificação, Redução e valorização do Desperdício Alimentar em empresas do Alentejo</t>
  </si>
  <si>
    <t>O presente projeto pretende dinamizar iniciativas geradoras de conhecimento, que promovam o fomento de tecnologias e/ou práticas que possibilitem o aumento da sustentabilidade ambiental e um melhor aproveitamento de resíduos no setor agroalimentar.</t>
  </si>
  <si>
    <t>COMPETE2030-FEDER-01197000</t>
  </si>
  <si>
    <t>WADA SOLUTIONS, LDA</t>
  </si>
  <si>
    <t>514620927</t>
  </si>
  <si>
    <t>Solução de Gestão para Águas Residuais</t>
  </si>
  <si>
    <t>COMPETE2030-FEDER-01196700</t>
  </si>
  <si>
    <t>ISPT - INDUSTRIAL SERVICES, S.A.</t>
  </si>
  <si>
    <t>503715450</t>
  </si>
  <si>
    <t>EC Valve -  Sistema de monitorização online de fugas internas em válvulas industriais</t>
  </si>
  <si>
    <t>COMPETE2030-FEDER-01195100</t>
  </si>
  <si>
    <t>LIGHTENJIN II - INDUSTRIA DE ILUMINAÇÃO, LDA</t>
  </si>
  <si>
    <t>513904409</t>
  </si>
  <si>
    <t>BiMAIS: (Bi)ombos (M)odulares com (A)cústica e (I)luminação para edifícios (S)ustentáveis</t>
  </si>
  <si>
    <t>O projeto "BiMAIS" foca-se no desenvolvimento de biombos modulares que integram tecnologia acústica e de iluminação com materiais sustentáveis. Promove a produtividade e o bem-estar em ambientes de trabalho e educacionais, combinando inovação em design e fabricação, como a impressão 3D, para customização eficaz e flexível.</t>
  </si>
  <si>
    <t>COMPETE2030-FEDER-01194000</t>
  </si>
  <si>
    <t>SMALLMATEK - SMALL MATERIALS AND TECHNOLOGIES, LDA</t>
  </si>
  <si>
    <t>509613780</t>
  </si>
  <si>
    <t>Tecnologias bio-inspiradas de nova geração para prevenção da bioincrustação marinha</t>
  </si>
  <si>
    <t>O projeto NanoBioEscudo visa desenvolver produtos anti-incrustantes para prevenir a bioincrustação em revestimentos marítimos, de forma disruptiva, duradoura e ecológica. A inovação dos NanoBioEscudos reside em moléculas bioinspiradas com propriedades anti-incrustantes imobilizadas em nano/biomateriais com capacidade de libertação controlada, que aumentarão a eficácia e durabilidade dos revestimentos atuais com ganhos económicos e ambientais.</t>
  </si>
  <si>
    <t>COMPETE2030-FEDER-01192200</t>
  </si>
  <si>
    <t>INGENIARIUS, LDA</t>
  </si>
  <si>
    <t>510948146</t>
  </si>
  <si>
    <t>Construção com Robótica Inteligente e Arquitetura Revolucionária de Tecnologias Emergentes</t>
  </si>
  <si>
    <t>COMPETE2030-FEDER-01190900</t>
  </si>
  <si>
    <t>BIOSURFIT S.A.</t>
  </si>
  <si>
    <t>507503031</t>
  </si>
  <si>
    <t>Solução integrada de diagnostico e monitorização de pacientes com septicémia</t>
  </si>
  <si>
    <t>O projeto SEPSISmultiSPIN tem como foco o desenvolvimento de um teste point-of-care para septicemia, integrando painéis para diagnóstico e monitorização usando biomarcadores proteicos e genéticos. Esta inovação responde à necessidade global de testes rápidos, específicos e precisos para controlo da resposta corporal extrema a uma infeção que resulta frequentemente em altas taxas de mortalidade se não diagnosticada e tratada prontamente.</t>
  </si>
  <si>
    <t>COMPETE2030-FEDER-01190500</t>
  </si>
  <si>
    <t>ADYTA, LDA</t>
  </si>
  <si>
    <t>513563407</t>
  </si>
  <si>
    <t xml:space="preserve">AdytaPhone - aplicação para comunicações seguras post-quantum
</t>
  </si>
  <si>
    <t>COMPETE2030-FEDER-01189700</t>
  </si>
  <si>
    <t>CORTADORIA NACIONAL DE PÊLO S.A.</t>
  </si>
  <si>
    <t>505230887</t>
  </si>
  <si>
    <t>LagusColl – Cola de Colagénio de Alto Desempenho</t>
  </si>
  <si>
    <t>Este projeto tem como objetivo a valorização, pela Cortadoria, da pele de coelho, que é um subproduto do seu processo de produção de pêlo para o fabrico de têxteis feltrados e não feltrados. Pretende-se implementar a extração de colagénio da pele, para uso como cola natural em objetos de marroquinaria, e como componente de colas de poli(acetato de vinilo), para aplicação em produtos de madeira.</t>
  </si>
  <si>
    <t>COMPETE2030-FEDER-00254600</t>
  </si>
  <si>
    <t>NERVIR - ASSOCIAÇÃO EMPRESARIAL</t>
  </si>
  <si>
    <t>502280271</t>
  </si>
  <si>
    <t>Soul Wines 5</t>
  </si>
  <si>
    <t>COMPETE2030-FEDER-00254700</t>
  </si>
  <si>
    <t>INOVCLUSTER - ASSOCIAÇÃO DO CLUSTER AGRO-INDUSTRIAL DO CENTRO</t>
  </si>
  <si>
    <t>508977495</t>
  </si>
  <si>
    <t>PROJETOS CONJUNTOS - Internacionalização_23/25</t>
  </si>
  <si>
    <t>COMPETE2030-FEDER-01188400</t>
  </si>
  <si>
    <t>FEHST - COMPONENTES LDA</t>
  </si>
  <si>
    <t>503263575</t>
  </si>
  <si>
    <t>DecoCEL – Where Nature Meets Electronics in Sustainable Forms</t>
  </si>
  <si>
    <t>O DecoCEL - Where Nature Meets Electronics in Sustainable Forms pretende desenvolver soluções tecnológicas e criar competências para o desenvolvimento e a produção de componentes poliméricos injetados para o interior do habitáculo dos automóveis da próxima geração (elétricos, conectados, partilhados, autónomos), e que incorporem as tendências recentes do setor automóvel, como as superfícies estéticas decorativas e, simultaneamente, funcionais.</t>
  </si>
  <si>
    <t>COMPETE2030-FEDER-01187700</t>
  </si>
  <si>
    <t>SCIVEN, DESENVOLVIMENTO E EXPLORAÇÃO DE SISTEMAS DE ENERGIA LDA</t>
  </si>
  <si>
    <t>516011987</t>
  </si>
  <si>
    <t xml:space="preserve">SCINERGY – WHR, Framework tecnológico de implementação de sistemas de recuperação e gestão de energia térmica para produção elétrica </t>
  </si>
  <si>
    <t>O Projeto SCINERGY WHR -Waste Heat Recover visa viabilizar e valorizar economicamente a recuperação de calor residual atualmente desperdiçado na indústria na mini escala para produção de eletricidade (abaixo de 300 oC e 1 MW ), desbloqueando uma via com grande potencial de melhoria da eficiência de utilização das energias primárias e de redução das emissões de gases com efeito de estufa.</t>
  </si>
  <si>
    <t>COMPETE2030-FEDER-01185300</t>
  </si>
  <si>
    <t>RICARDO, DOMINGOS &amp; BERGANO, LDA</t>
  </si>
  <si>
    <t>516592955</t>
  </si>
  <si>
    <t>LOPES - (LEO OPtical TelEscope for Space)</t>
  </si>
  <si>
    <t>O projeto LOPES - (LEO OPtical TelEscope for Space), promovido pela empresa ATLAR, tem como objetivo investigar e desenvolver uma solução inovadora baseada em sensores óticos avançados para a monitorização e rastreamento de objetos espaciais em órbitas baixas, com grande campo de visão e capacidade de recolha de dados avançados.</t>
  </si>
  <si>
    <t>2023-MPR-10</t>
  </si>
  <si>
    <t>COMPETE2030-FEDER-01184800</t>
  </si>
  <si>
    <t>HOUSELAB, LDA</t>
  </si>
  <si>
    <t>510802230</t>
  </si>
  <si>
    <t>ADVANCED PRODUCTION SYSTEM FOR THE BUILT ENVIRONMENT FOCUSING ON PRODUCTIVITY AND SUSTAINABILITY II</t>
  </si>
  <si>
    <t>O projeto STEPS II é a segunda fase do ambicioso processo de investigação e desenvolvimento de um novo sistema avançado de produção de edifícios, com o qual se pretende alterar o paradigma da indústria da construção, aproximando seus os processos produtivos aos da indústria transformadora. Nesta fase, pretende-se investigar e desenvolver os componentes que materializam todos os subsistemas interiores de um edifício (com exceção das redes).</t>
  </si>
  <si>
    <t>COMPETE2030-FEDER-01184500</t>
  </si>
  <si>
    <t>NUTRIAGUIAR - INDÚSTRIA DE SUBSTRATOS, LDA</t>
  </si>
  <si>
    <t>510643930</t>
  </si>
  <si>
    <t>Novos substratos sustentáveis para o setor  hortícola e desenvolvimento de extratos naturais biocidas para pragas e doenças agrícolas.</t>
  </si>
  <si>
    <t>O projeto SUBSUS visa estudar e desenvolver; um substrato sem turfa para o cultivo de plantas ornamentais, a partir de resíduos agroindustriais e florestais, garantindo a circularidade de todo o processo produtivo; e extratos vegetais e/ou formulações, produzidos a partir da biomassa resultante da produção de ornamentais, com composição química bioativa adequada ao combate de pragas e fungos infestantes em horticultura.</t>
  </si>
  <si>
    <t>COMPETE2030-FEDER-01184000</t>
  </si>
  <si>
    <t>INDUTAN - COMÉRCIO E INDÚSTRIA DE PELES S.A.</t>
  </si>
  <si>
    <t>502907649</t>
  </si>
  <si>
    <t>3S4-Leather – Soluções Sustentáveis e Sensorizadas à base de resíduos de couro por manufatura aditiva</t>
  </si>
  <si>
    <t>COMPETE2030-FEDER-01183400</t>
  </si>
  <si>
    <t>EGITRON - ENGENHARIA E AUTOMAÇÃO INDUSTRIAL, UNIPESSOAL LDA</t>
  </si>
  <si>
    <t>503842060</t>
  </si>
  <si>
    <t>PrecisionPlastics: Redefinindo a reciclagem com tecnologia</t>
  </si>
  <si>
    <t>A iniciativa PrecisionPlastics visa revolucionar a reciclagem de plásticos, através do desenvolvimento de tecnologias avançadas de separação, monitorização em tempo real e traçabilidade e identificação do produto final. Este projeto surge como resposta à crescente procura por plástico reciclado, procurando superar os desafios associados à classificação, limpeza e baixo valor comercial destas matérias-primas.</t>
  </si>
  <si>
    <t>COMPETE2030-FEDER-01182900</t>
  </si>
  <si>
    <t>E-GOI, LDA</t>
  </si>
  <si>
    <t>514727420</t>
  </si>
  <si>
    <t>Investigação e Desenvolvimento de uma nova geração de Plataformas de Automação de Marketing Omnicanal com Inteligência Artificial Avançada e Computação de Alto Desempenho</t>
  </si>
  <si>
    <t>O projeto E-goiNextGen propõe a Investigação e Desenvolvimento de uma nova geração de Plataformas de Automação de Marketing Omnicanal com Inteligência Artificial Avançada e Computação de Alto Desempenho. Com base num Omni Channel Delivery Gateway, para envio de comunicações de marketing com alto desempenho, e em novos algoritmos avançados de Inteligência Artificial, pretende-se atingir Hiper-Personalização Avançada e Omnicanalidade Aperfeiçoada.</t>
  </si>
  <si>
    <t>COMPETE2030-FEDER-01182500</t>
  </si>
  <si>
    <t>INAUTOM-ROBÓTICA, LDA</t>
  </si>
  <si>
    <t>516257510</t>
  </si>
  <si>
    <t>AdaptiHand - Solução adaptativa e automatizada para manipulação em sistemas de produção</t>
  </si>
  <si>
    <t>O AdaptiHand, pretende desenvolver uma solução inovadora, tecnológica e automatizada, que permita oferecer ao mercado uma ferramenta reconfigurável e adaptativa para manipulação de peças, complementada com um sistema de visão e controlo diferenciado para a geração automática de trajetórias, e a realização do controlo e gestão da produção, diminuindo assim tempo e recursos por via da digitalização dos processos de fabrico.</t>
  </si>
  <si>
    <t>COMPETE2030-FEDER-01181800</t>
  </si>
  <si>
    <t>FARCIMAR- SOLUÇÕES EM PRÉ-FABRICADOS DE BETÃO,S.A.</t>
  </si>
  <si>
    <t>502171090</t>
  </si>
  <si>
    <t>Desenvolvimento de produtos eco-eficentes com compósitos cimentícios incorporando resíduos industriais</t>
  </si>
  <si>
    <t>O projeto WasteCrete centra-se no desenvolvimento de novos produtos de base cimentícia com incorporação de resíduos industriais para aplicações não estruturais (e.g. pavês, lancis, lajetas, painéis de revestimento), melhorando algumas das suas propriedades (e.g., térmicas, acústicas, de reação ao fogo, de durabilidade, colorimétricas). Serão, igualmente, desenvolvidos aditivos e/ou adjuvantes alternativos a partir dos resíduos industriais.</t>
  </si>
  <si>
    <t>COMPETE2030-FEDER-01180800</t>
  </si>
  <si>
    <t>CPIMC - CUSTOMIZE PORTUGAL INDUSTRIA MÉDICA E COMERCIO DE DISPOSITIVOS PERSONALIZADOS, UNIPESSOAL LDA</t>
  </si>
  <si>
    <t>514509120</t>
  </si>
  <si>
    <t>CustomNiTi – Desenvolvimento de distratores ósseos Avançados</t>
  </si>
  <si>
    <t>O projeto CustomNiTi visa a conceção e desenvolvimento de placas para fixação óssea e de distração óssea, customizados e inovadores. As placas são feitas à medida de cada paciente; as placas contêm zonas de módulo de elasticidade customizado a cada situação clínica; as placas para distração óssea contêm elementos com memória de forma, ativados externamente e com atuação interna, sem contacto, e multidirecionais.</t>
  </si>
  <si>
    <t>COMPETE2030-FEDER-01179800</t>
  </si>
  <si>
    <t>XHOCKWARE, S.A.</t>
  </si>
  <si>
    <t>510942571</t>
  </si>
  <si>
    <t xml:space="preserve">Self Service NextGen					
</t>
  </si>
  <si>
    <t>Devido às lacunas atuais dos sistemas de self-checkout ao nível da diferenciação e inovação tecnológica de métodos de pagamento e aumentos de furto, a Xhockware pretende desenvolver um novo portfólio de soluções de self-service de retalho, recorrendo a tecnologias avançadas de visão computacional, IA e segurança de dados, promovendo a automatização e digitalização dos processos de auto-atendimento das empresas de grande e pequeno retalho.</t>
  </si>
  <si>
    <t>COMPETE2030-FEDER-01179500</t>
  </si>
  <si>
    <t>A.N.O.-SISTEMAS DE INFORMATICA E SERVIÇOS LDA</t>
  </si>
  <si>
    <t>503182710</t>
  </si>
  <si>
    <t>IA APLICADA À ÁREA DE TRANSPORTES</t>
  </si>
  <si>
    <t>O projeto visa o desenvolvimento de soluções inovadoras para o setor de transportes, integrando tecnologias avançadas como IA e data mining. Objetiva-se melhorar a eficiência operacional e a atratividade dos transportes públicos, proporcionando previsões precisas em tempo real e alocação otimizada de recursos.</t>
  </si>
  <si>
    <t>COMPETE2030-FEDER-01178600</t>
  </si>
  <si>
    <t>SIVAL-GESSOS ESPECIAIS LDA</t>
  </si>
  <si>
    <t>501720103</t>
  </si>
  <si>
    <t>G2E  Gessos Eco-Eficientes</t>
  </si>
  <si>
    <t>O projeto G2E visa desenvolver argamassas eco-eficientes com base em gesso, incorporando subprodutos de placas de gesso cartonado. Definindo procedimentos e requisitos técnicos para sua valorização, e adaptando equipamentos industriais, criará novos produtos com princípios de eco-design que serão revestimentos interiores duráveis, com desempenho higrotérmico e eficiência energética melhorados, contribuindo para a descarbonização de edifícios.</t>
  </si>
  <si>
    <t>COMPETE2030-FEDER-01177900</t>
  </si>
  <si>
    <t>AMOB - MÁQUINAS E FERRAMENTAS, S.A.</t>
  </si>
  <si>
    <t>503050695</t>
  </si>
  <si>
    <t>ECO4M: Máquina de perfilar ecológica</t>
  </si>
  <si>
    <t>COMPETE2030-FEDER-01177800</t>
  </si>
  <si>
    <t>ARALAB - EQUIPAMENTOS DE LABORATÓRIO E ELECTROMECÂNICA GERAL LDA</t>
  </si>
  <si>
    <t>501516590</t>
  </si>
  <si>
    <t>EcoEnviroClimate - Inovação em refrigeração sustentável</t>
  </si>
  <si>
    <t>COMPETE2030-FEDER-01176700</t>
  </si>
  <si>
    <t>MULTIVISION - CONSULTORIA EM TELECOMUNICAÇÕES E INFORMÁTICA, LDA</t>
  </si>
  <si>
    <t>508104190</t>
  </si>
  <si>
    <t>OptimAI-Z – Plataforma de Inteligência Artificial Preditiva de Planeamento e Otimização de Redes de Telecomunicações</t>
  </si>
  <si>
    <t>O OptimAI-Z visa a I&amp;D para implementar efetivamente o conceito de Self-Organizing Networks (SON). Com uma proposta baseada numa arquitetura inovadora em quatro camadas (dados, processamento, ontologia, solução), sendo a última a responsável por abranger as soluções SON desenvolvidas com AI. Destaca-se ainda a utilização pioneira de Knowledge Graphs aliado a AI. A abordagem é incremental e modular para cada componente SON através de AI.</t>
  </si>
  <si>
    <t>COMPETE2030-FEDER-01175100</t>
  </si>
  <si>
    <t>N10GLED, LDA</t>
  </si>
  <si>
    <t>517438828</t>
  </si>
  <si>
    <t>M(PS)2 – Desenvolvimento de um sistema miniaturizado de pointing para satélites com aplicação na distribuição de chaves quânticas</t>
  </si>
  <si>
    <t>O projeto M(PS)2 visa desenvolver um sistema de distribuição de chaves quânticas através de satélites, superando as limitações de distância das fibras óticas e garantindo comunicações seguras globalmente. O novo sistema usa tecnologia de pointing de alta precisão para transmitir fotões, através de princípios da física quântica para criar chaves criptográficas inquebráveis, elevando os padrões de segurança contra ameaças modernas e futuras.</t>
  </si>
  <si>
    <t>COMPETE2030-FEDER-01175000</t>
  </si>
  <si>
    <t>CERAMED COATINGS, S.A.</t>
  </si>
  <si>
    <t>507208030</t>
  </si>
  <si>
    <t xml:space="preserve">RESET_BONE_AGEING_2 - Desenvolvimento de um implante customizado com revestimento biológico ósseo-integrador e anti-envelhecimento, para aplicação óssea em indivíduos envelhecidos
</t>
  </si>
  <si>
    <t>O projeto RESET_BONE_AGEING_2 pretende desenvolver um implante customizado (cavilha intramedular) com revestimento biológico ósseo-integrador e anti-envelhecimento, produzido de acordo com as especificações GMP, para aplicação óssea em indivíduos envelhecidos. Pretende-se que este revestimento seja seco/liofilizado e embalado, para que possa permitir a sua aplicação num bloco operatório sem que haja perda da atividade do revestimento.</t>
  </si>
  <si>
    <t>COMPETE2030-FEDER-00004800</t>
  </si>
  <si>
    <t>TERRA FRIA - EMPREENDIMENTOS TURÍSTICOS, S.A.</t>
  </si>
  <si>
    <t>516204637</t>
  </si>
  <si>
    <t>Construção do maior e mais diferenciado hotel resort com restaurante e SPA, para o produto turismo natureza, em Pinela – Bragança, denominado Água Hotels Terra Fria 4**.</t>
  </si>
  <si>
    <t>Depois do elevado sucesso do Água Hotels Mondim de Basto, reconhecido pelas variadas instituições parceiras, incluindo o Turismo de Portugal, com um inegável contributo para o desenvolvimento da região onde se insere, o Grupo Água Hotels pretende, agora, avançar para um novo empreendimento no interior do País, em Bragança, contribuindo significativamente no combate à desertificação do interior, fixação dos jovens e promoção das riquezas naturais.</t>
  </si>
  <si>
    <t>SICE – Inovação Produtiva</t>
  </si>
  <si>
    <t>2023-MPR-02</t>
  </si>
  <si>
    <t>COMPETE2030-FEDER-01174800</t>
  </si>
  <si>
    <t>PORCELANAS DA COSTA VERDE S.A.</t>
  </si>
  <si>
    <t>502606576</t>
  </si>
  <si>
    <t>LaserCer – Tecnologias Inteligentes de Manufatura Aditiva por Laser para Cerâmica</t>
  </si>
  <si>
    <t>COMPETE2030-FEDER-01174500</t>
  </si>
  <si>
    <t>SILICOLIFE, S.A.</t>
  </si>
  <si>
    <t>509377220</t>
  </si>
  <si>
    <t>Fermentação de precisão e produção de ingredientes puros para suplementos alimentares utilizando a Inteligência Artificial e a biologia</t>
  </si>
  <si>
    <t>O projeto PureBio, através de fermentação de precisão, desenho computacional racional e IA, pretende produzir suplementos alimentares de alta qualidade com base em ingredientes puros que promovam a saúde e o bem-estar dos consumidores. Esta iniciativa visa impulsionar a inovação na indústria alimentar, melhorando processos de produção, promovendo a especialização regional e contribuindo para uma economia mais sustentável.</t>
  </si>
  <si>
    <t>COMPETE2030-FEDER-00005100</t>
  </si>
  <si>
    <t>HIDROFER - FÁBRICA DE ALGODÃO HIDRÓFILO, S.A.</t>
  </si>
  <si>
    <t>500361169</t>
  </si>
  <si>
    <t xml:space="preserve">Hidrofer INOVAÇÃO 4.0 </t>
  </si>
  <si>
    <t>O Projeto está assente na estratégia da HIDROFER , pretende o aumento da sua capacidade produtiva através da automação e robótica e da intensificação tecnológica dos processos nas linhas de cotonetes, bolas, quadrados, e compressas,  apostando em inovação tecnológica dos processos, na diversificação da produção, permitindo trabalhar novos segmentos de maior valor acrescentado e assim ganhar competitividade internacional.</t>
  </si>
  <si>
    <t>2023-MPR-01</t>
  </si>
  <si>
    <t>COMPETE2030-FEDER-01174400</t>
  </si>
  <si>
    <t>Solução de diagnóstico de origem de infeções por marcadores de leucócitos</t>
  </si>
  <si>
    <t>A Biosurfit está a desenvolver uma solução de diagnóstico inovadora para a septicemia, capaz de diferenciar entre infeções bacterianas e virais. O produto centra-se na criação de um sistema de diagnóstico avançado para uso hospitalar, tirando partido da experiência da empresa em microfluídica e instrumentação óptica, nomeadamente microscopia de fluorescência, bem como de um vasto portfólio de patentes em microfluídica e diagnóstico.</t>
  </si>
  <si>
    <t>COMPETE2030-FEDER-01173200</t>
  </si>
  <si>
    <t>INOVATOOLS PORTUGAL, UNIPESSOAL LDA</t>
  </si>
  <si>
    <t>507864964</t>
  </si>
  <si>
    <t>Multitool4 - Ferramentas de Corte Multifuncionais</t>
  </si>
  <si>
    <t>O projeto Multitool4 visa desenvolver ferramentas de corte multifuncionais para aumentar a produtividade e reduzir o impacto ambiental, focando-se no segmento dos moldes de injeção de plástico para aplicação na indústria automóvel. Com uma abordagem para simplificar processos, reduzir tempos de produção e promover práticas sustentáveis, conferindo vantagem competitiva às empresas participantes e moldando o futuro da indústria.</t>
  </si>
  <si>
    <t>COMPETE2030-FEDER-01172400</t>
  </si>
  <si>
    <t>ASFERTGLOBAL, LDA</t>
  </si>
  <si>
    <t>510257895</t>
  </si>
  <si>
    <t>DroughtResist - Consórcio de Biofábricas Bacterianas: um Bioestimulante para o Aumento da Tolerância das Plantas ao Stress Hídrico face à Crise Climática</t>
  </si>
  <si>
    <t>O projeto DroughtResist propõe desenvolver uma solução de base biológica, alicerçada num consórcio bacteriano e enriquecido em metabolitos osmoprotectores e osmorreguladores, que permita aumentar a tolerância das plantas ao stress hídrico. Trata-se de uma solução que visa aumentar a produtividade das culturas, induzir resistência em situações de stress fisiológico e promover a sustentabilidade agrícola.</t>
  </si>
  <si>
    <t>COMPETE2030-FEDER-01172000</t>
  </si>
  <si>
    <t>Darwin TISEW – Trademark Image Semantic Extraction Workframe</t>
  </si>
  <si>
    <t>A solução DARWIN TISEW permitirá extrair o conteúdo semântico de imagens, tanto no seu conjunto como nas partes individualizadas, utilizando depois esses mesmos conteúdos semânticos para encontrar outras imagens que representem conceitos similares para um Ser Humano. Para tal o TISEW desdobrar-se-á na identificação e adaptação de workframes e datasets em imagens de uso geral, estendendo a aplicação ao contexto de marcas registadas em todo o mundo</t>
  </si>
  <si>
    <t>COMPETE2030-FEDER-00005600</t>
  </si>
  <si>
    <t>ÁGUA DO FASTIO - COMÉRCIO E ENGARRAFAMENTO DE ÁGUAS MINERAIS S.A.</t>
  </si>
  <si>
    <t>500391670</t>
  </si>
  <si>
    <t>ECO Fastio 2030: + Eficiente + Digital + Sustentável</t>
  </si>
  <si>
    <t>Com o objetivo de consolidar o seu crescimento na cadeia de valor e de aumentar a sua capacidade produtiva em cerca de 28%, a Água do Fastio irá investir essencialmente em 3 grandes pilares:
- Eficiência e otimização produtiva
- Digitalização e automatização de processos
- Sustentabilidade, Economia Circular e Transição Energética
O investimento resultará num aumento do volume de negócios em cerca de 41% e num aumento claro da produtividade.</t>
  </si>
  <si>
    <t>COMPETE2030-FEDER-01171400</t>
  </si>
  <si>
    <t>ENGING - MAKE SOLUTIONS, S.A.</t>
  </si>
  <si>
    <t>510095216</t>
  </si>
  <si>
    <t xml:space="preserve"> PreditMot4Future - Plataforma Avançada de Diagnóstico Automático de Falhas em Motores</t>
  </si>
  <si>
    <t>O Projeto PreditMot4Future reúne diversas técnicas de deteção e identificação de falhas - incluindo análise de dados em tempo real, machine learning e inteligência artificial –eliminando a necessidade de intervenção humana no diagnóstico de falhas de motores elétricos e surge num contexto de procura por inovação na indústria que tem impulsionado de forma crescente o desenvolvimento de soluções inovadoras de monitorização e diagnóstico.</t>
  </si>
  <si>
    <t>COMPETE2030-FEDER-01168300</t>
  </si>
  <si>
    <t>AMBIOSFERA - LDA</t>
  </si>
  <si>
    <t>509172598</t>
  </si>
  <si>
    <t>AmbioAgroSense – AI Management System for Agricultural</t>
  </si>
  <si>
    <t>O projeto AmbioAgrosense propõe a Investigação e Desenvolvimento de um sistema de gestão inteligente, que visa dar apoio à tomada de decisão em ambiente agrícola. A aproximação proposta assenta no desenvolvimento de uma plataforma Internet of Things, que, conjuntamente com técnicas de computação inteligente, suportam a análise e predição de comportamentos nas culturas agrícolas.</t>
  </si>
  <si>
    <t>COMPETE2030-FEDER-01168100</t>
  </si>
  <si>
    <t>FEERICA-FABRICA DE EQUIPAMENTOS PARA SEGURANÇA E INOVAÇÃO INDUSTRIAL, S. A.</t>
  </si>
  <si>
    <t>501268189</t>
  </si>
  <si>
    <t>FEERICA 5.0 - Actualização Física e Tecnológica do Portfólio de Produtos/ Serviços</t>
  </si>
  <si>
    <t>Prevendo o que serão as actualizações a médio/longo prazo no sector, a FEERICA planeou e definiu o presente projecto de I&amp;D, transversal a toda a sua actividade, de modo a actualizar física e tecnologicamente os seus produtos.</t>
  </si>
  <si>
    <t>COMPETE2030-FEDER-00006000</t>
  </si>
  <si>
    <t>M-RECICLAGEM, LDA</t>
  </si>
  <si>
    <t>517159740</t>
  </si>
  <si>
    <t>Projeto Economia Circular</t>
  </si>
  <si>
    <t>COMPETE2030-FEDER-01159700</t>
  </si>
  <si>
    <t>HELIOTEXTIL ETIQUETAS E PASSAMANARIAS SARL</t>
  </si>
  <si>
    <t>500133263</t>
  </si>
  <si>
    <t>CIRATEX – CIRcularidade aplicada a Adesivos TÊXteis</t>
  </si>
  <si>
    <t>COMPETE2030-FEDER-01057200</t>
  </si>
  <si>
    <t>JUMPSELLER LDA</t>
  </si>
  <si>
    <t>509168930</t>
  </si>
  <si>
    <t>Editor visual de próxima geração para e-commerce</t>
  </si>
  <si>
    <t>COMPETE2030-FEDER-00979400</t>
  </si>
  <si>
    <t>OLIVEIRAS S.A.</t>
  </si>
  <si>
    <t>501157344</t>
  </si>
  <si>
    <t>Eco Construções Modulares Impressas em Terra</t>
  </si>
  <si>
    <t>O projeto Eco Construções Modulares Impressas em Terra (EcoMIT), será desenvolvido pela empresa Oliveiras S.A. e pelo DEC da FEUP. Pretende-se estudar, desenvolver e testar em ambiente real uma inovadora tecnologia que permitirá a construção de habitações por impressões em 3D em Adobe (terra). Esta metodologia permitirá uma construção ecológica e sustentável, contribuindo para uma transição digital e energética da indústria da construção.</t>
  </si>
  <si>
    <t>COMPETE2030-FEDER-00978800</t>
  </si>
  <si>
    <t>IBERFAR, INDÚSTRIA FARMACÊUTICA S.A.</t>
  </si>
  <si>
    <t>500109753</t>
  </si>
  <si>
    <t>DeVMedCanEM - Desenvolvimento e validação clínica do primeiro medicamento português à base de canábis medicinal para tratamento da sintomatologia em doentes com esclerose múltipla.</t>
  </si>
  <si>
    <t>COMPETE2030-FEDER-00655500</t>
  </si>
  <si>
    <t>ASSOCIAÇÃO INDUSTRIAL PORTUGUESA - CÂMARA DE COMÉRCIO E INDÚSTRIA (AIP-CCI)</t>
  </si>
  <si>
    <t>500032335</t>
  </si>
  <si>
    <t>Assistência Técnica MOVE PME</t>
  </si>
  <si>
    <t>Assistência técnica</t>
  </si>
  <si>
    <t>2024-COMPETE-02</t>
  </si>
  <si>
    <t>Preparação, execução, acompanhamento e controlo</t>
  </si>
  <si>
    <t>COMPETE2030-FEDER-00654600</t>
  </si>
  <si>
    <t>AGÊNCIA PARA A MODERNIZAÇÃO ADMINISTRATIVA, I.P.</t>
  </si>
  <si>
    <t>508184509</t>
  </si>
  <si>
    <t>Assistência Técnica - AMA 2024</t>
  </si>
  <si>
    <t>2024-COMPETE-01</t>
  </si>
  <si>
    <t>COMPETE2030-FEDER-00652300</t>
  </si>
  <si>
    <t>CTP - CONFEDERAÇÃO DO TURISMO DE PORTUGAL</t>
  </si>
  <si>
    <t>503449997</t>
  </si>
  <si>
    <t>Assistência Técnica para apoiar as acções necessárias ao encerramento eficaz e eficiente do programa, no âmbito das competências delegadas</t>
  </si>
  <si>
    <t>COMPETE2030-FEDER-00651400</t>
  </si>
  <si>
    <t>Encerramento das operações do Sistema de Apoio à Investigação Científica e Tecnológica 2020</t>
  </si>
  <si>
    <t>COMPETE2030-FEDER-00648200</t>
  </si>
  <si>
    <t>Assistência Técnica dirigido aos organismos intermédios - COMPETE2030-2024-1</t>
  </si>
  <si>
    <t>COMPETE2030-FEDER-00648100</t>
  </si>
  <si>
    <t>CONFEDERAÇÃO DOS AGRICULTORES DE PORTUGAL</t>
  </si>
  <si>
    <t>501155350</t>
  </si>
  <si>
    <t>Assistência Técnica dirigido aos organismos intermédios da formação-ação</t>
  </si>
  <si>
    <t>COMPETE2030-FEDER-00643200</t>
  </si>
  <si>
    <t>CONFEDERAÇÃO DO COMÉRCIO E SERVIÇOS DE PORTUGAL (CCP)</t>
  </si>
  <si>
    <t>500948089</t>
  </si>
  <si>
    <t xml:space="preserve">Assistência Técnica Formação-Ação OI CCP	</t>
  </si>
  <si>
    <t>COMPETE2030-FEDER-00639400</t>
  </si>
  <si>
    <t>CEC - CONSELHO EMPRESARIAL DO CENTRO/CCIC - CÂMARA DE COMÉRCIO E INDÚSTRIA DO CENTRO</t>
  </si>
  <si>
    <t>503061913</t>
  </si>
  <si>
    <t>Assistência Técnica para apoiar as ações necessárias ao encerramento do Programa Operacional Competitividade e Internacionalização (COMPETE2020), no quadro das competências delegadas pela AG no CEC/CCIC enquanto  OI.</t>
  </si>
  <si>
    <t>COMPETE2030-FEDER-00631100</t>
  </si>
  <si>
    <t>AEP - Assistência Técnica Organismo Intermédio Formação-Ação</t>
  </si>
  <si>
    <t>COMPETE2030-FEDER-00640200</t>
  </si>
  <si>
    <t>AUTOMAISE, S.A.</t>
  </si>
  <si>
    <t>514610875</t>
  </si>
  <si>
    <t>Plataforma de IA Sustentável da AUTOMAISE</t>
  </si>
  <si>
    <t>O projeto visa a criação de 1 plataforma AI sustentável, revolucionando a forma de se desenvolver as soluções de AI. A empresa propõe-se a desenvolver 3 módulos para a sua plataforma AI, que irão garantir a observação e monitorização das emissões de carbono das soluções e a redução da atual dependência de grandes conjuntos de dados, criando mecanismos que permitem minimizar as emissões carbónicas sem compromisso do desempenho da solução de AI.</t>
  </si>
  <si>
    <t>COMPETE2030-FEDER-00630300</t>
  </si>
  <si>
    <t>SISCOG-SISTEMAS COGNITIVOS, S.A.</t>
  </si>
  <si>
    <t>501707336</t>
  </si>
  <si>
    <t>AI4OptiAgri - Soluções de Inteligência Artificial e Data Science para a Otimização da Agricultura de Precisão</t>
  </si>
  <si>
    <t>O projeto AI4OptiAgri pretende usar Inteligência Artificial e Data Science para optimizar a produção agrícola de forma sustentável e o uso dos recursos de forma eficiente e equilibrada, com claros benefícios quer para a agricultura quer para o ambiente.</t>
  </si>
  <si>
    <t>COMPETE2030-FSE+-01196600</t>
  </si>
  <si>
    <t>SIQRH - Formação empresarial conjunta Clusters</t>
  </si>
  <si>
    <t xml:space="preserve">ESO4.4 - Adaptação dos trabalhadores à mudança </t>
  </si>
  <si>
    <t>SIQRH – Formação empresarial conjunta clusters</t>
  </si>
  <si>
    <t>2023-COMPETE-06</t>
  </si>
  <si>
    <t>Apoio à adaptação dos trabalhadores, das empresas e dos empresários à mudança</t>
  </si>
  <si>
    <t>COMPETE2030-FSE+-01196500</t>
  </si>
  <si>
    <t>ASSOCIAÇÃO EMPRESARIAL DO CONCELHO DE OLIVEIRA DE AZEMEIS</t>
  </si>
  <si>
    <t>505254085</t>
  </si>
  <si>
    <t>AECOA.2030RH</t>
  </si>
  <si>
    <t>COMPETE2030-FSE+-01196000</t>
  </si>
  <si>
    <t>ANIET_ Habitat Sustentável - Industria extrativa e transformadora</t>
  </si>
  <si>
    <t>COMPETE2030-FSE+-01195900</t>
  </si>
  <si>
    <t>ASSOCIAÇÃO EMPRESARIAL DE VILA MEÃ</t>
  </si>
  <si>
    <t>504603949</t>
  </si>
  <si>
    <t>Formação empresarial conjunta Cluster Habitat Sustentável - AEVM</t>
  </si>
  <si>
    <t>COMPETE2030-FEDER-00008000</t>
  </si>
  <si>
    <t>TRADICIA - ENCHIDOS ARTESANAIS DO ALENTEJO LDA</t>
  </si>
  <si>
    <t>505985985</t>
  </si>
  <si>
    <t>Unidade Industrial de Transformação de Produtos Fumados</t>
  </si>
  <si>
    <t>A TRADICIA com 20 anos de experiência no mercado da transformação de carne e operando a partir de uma unidade de aproximadamente 500m2, pretende potenciar a qualidade dos seus produtos e da sua produção. A pretensão assenta basicamente numa unidade nova com 2.848,51m2, e com um layout completamente modernizado ao qual se associam novos equipamentos com tecnologia de ponta. Sempre com o foco na eficiência e na eficácia.</t>
  </si>
  <si>
    <t>COMPETE2030-FSE+-01195800</t>
  </si>
  <si>
    <t>MODAPORTUGAL SKILLS III</t>
  </si>
  <si>
    <t>COMPETE2030-FEDER-00008300</t>
  </si>
  <si>
    <t>ALMIBERIA, LDA</t>
  </si>
  <si>
    <t>516432060</t>
  </si>
  <si>
    <t>ALMOND NEXT GENERATION</t>
  </si>
  <si>
    <t>COMPETE2030-FSE+-01195600</t>
  </si>
  <si>
    <t>ASSOCIAÇÃO EMPRESARIAL DO CONCELHO DE SANTA MARIA DA FEIRA</t>
  </si>
  <si>
    <t>503270210</t>
  </si>
  <si>
    <t>Formar a Indústria do Calçado e Moda - Sustentabilidade e Inovação</t>
  </si>
  <si>
    <t>COMPETE2030-FSE+-01195400</t>
  </si>
  <si>
    <t>ASSOCIAÇÃO PORTUGUESA DOS COMERCIANTES DE MATERIAIS DE CONSTRUÇÃO</t>
  </si>
  <si>
    <t>500969221</t>
  </si>
  <si>
    <t>APCMC-Habitat Sustentável</t>
  </si>
  <si>
    <t>COMPETE2030-FSE+-01187300</t>
  </si>
  <si>
    <t>CENTRO TECNOLÓGICO DO CALÇADO DE PORTUGAL</t>
  </si>
  <si>
    <t>501846654</t>
  </si>
  <si>
    <t>Projeto de Capacitação do Cluster do Calçado e Moda</t>
  </si>
  <si>
    <t>COMPETE2030-FEDER-01167700</t>
  </si>
  <si>
    <t>PORTUGAL SOU EU V</t>
  </si>
  <si>
    <t>Ações Coletivas – Qualificação – “Portugal Sou Eu”</t>
  </si>
  <si>
    <t>2024-COMPETE-03</t>
  </si>
  <si>
    <t>Serviços avançados de apoio a PME e grupos de PME (incluindo serviços de gestão, marketing e design)</t>
  </si>
  <si>
    <t>COMPETE2030-FSE+-00985300</t>
  </si>
  <si>
    <t>CMM - ASSOCIAÇÃO PORTUGUESA DE CONSTRUÇÃO METÁLICA E MISTA</t>
  </si>
  <si>
    <t>504042157</t>
  </si>
  <si>
    <t>+Competências - PROJETO CONJUNTO DE FORMAÇÃO</t>
  </si>
  <si>
    <t>COMPETE2030-FEDER-00593000</t>
  </si>
  <si>
    <t>LEADZAI, S.A.</t>
  </si>
  <si>
    <t>514339098</t>
  </si>
  <si>
    <t>ALAP.AI - Plataforma Automatizada de Aquisição de Leads com IA</t>
  </si>
  <si>
    <t>O projeto ALAP.AI da Leadzai visa revolucionar o marketing digital para PMEs através de uma plataforma automatizada que integra técnicas AI que garantam a criação, gestão, análise e otimização de campanhas de publicitárias online de forma automática, democratizando o acesso ao marketing digital eficaz e estabelecendo novos padrões de eficiência no setor.</t>
  </si>
  <si>
    <t>COMPETE2030-FEDER-00592700</t>
  </si>
  <si>
    <t>EVIO - ELECTRICAL MOBILITY, S.A.</t>
  </si>
  <si>
    <t>515681890</t>
  </si>
  <si>
    <t>Gestão inteligente de carregamento de veículos elétricos integrando com a produção e armazenagem de energia renovável, e o preço da eletricidade no mercado</t>
  </si>
  <si>
    <t>COMPETE2030-FEDER-00591900</t>
  </si>
  <si>
    <t>SUSTAINC - TECNOLOGIA VERDE, LDA</t>
  </si>
  <si>
    <t>517731169</t>
  </si>
  <si>
    <t>Bio-Waste2Carbon (BW2C): Captura criogénica de carbono de gases de pós-combustão de resíduos florestais</t>
  </si>
  <si>
    <t>O projeto BW2C visa a investigação e desenvolvimento experimental de um inovador sistema criogénico de captura de CO2 de gases de pós-combustão. Esta solução poderá ser acoplada a qualquer sistema de combustão, distinguindo-se da concorrência ao evitar o uso de componentes químicos ou de difícil reciclagem, capturando o CO2 na sua forma sólida e reduzindo significativamente os custos de transporte para armazenamento ou uso.</t>
  </si>
  <si>
    <t>COMPETE2030-FEDER-00591800</t>
  </si>
  <si>
    <t>ITSCRED - INFORMATION TECHNOLOGY, S.A.</t>
  </si>
  <si>
    <t>514829320</t>
  </si>
  <si>
    <t>Plataforma para monitorização do ciclo de vida de Financiamento Sustentável suportado por Tecnologias de Bigdata e Machine Learning</t>
  </si>
  <si>
    <t>Eventos extremos como pandemias e situações geopolíticas sensíveis têm um impacto significativo e imprevisível em todos os setores económicos, gerando novos desafios na gestão de risco, nomeadamente na concessão de crédito. O projeto MFS visa criar uma ferramenta para monitorização de financiamento responsável, suportada em ferramentas que assegurem créditos desenhados às particularidades e capacidades financeiras dos clientes.</t>
  </si>
  <si>
    <t>COMPETE2030-FEDER-00591300</t>
  </si>
  <si>
    <t>BRESIMAR AUTOMAÇÃO, S.A.</t>
  </si>
  <si>
    <t>501361715</t>
  </si>
  <si>
    <t>BIoT - Solução IoT de monitorização do processo de tratamento de biorresíduos</t>
  </si>
  <si>
    <t>O BIoT irá desenvolver uma solução de monitorização do processo de compostagem, contribuindo para a valorização do tratamento de biorresíduos e agregar valor rumo a uma sociedade sustentável. A solução será única no mercado, permitindo a monitorização dos indicadores de qualidade da compostagem (temperatura, oxigénio e humidade), e simultaneamente estabelecer comunicação à cloud e armazenar e analisar os dados numa plataforma IoT.</t>
  </si>
  <si>
    <t>COMPETE2030-FEDER-00590900</t>
  </si>
  <si>
    <t>FIGUEIRAFISH , PRODUÇÃO E COMÉRCIO DE PEIXE, LDA</t>
  </si>
  <si>
    <t>510718604</t>
  </si>
  <si>
    <t>SolarFish – Novo sistema integrado de gestão da atividade de aquacultura alavancado na geração de energia fotovoltaica</t>
  </si>
  <si>
    <t>O objetivo do SolarFish é criar uma plataforma integrada de gestão da aquacultura com geração de energia elétrica, criando um sistema completamente automatizado, sensorizado capaz de controlar e monitorizar os dados de aquacultura e simultaneamente gerar energia elétrica. O sistema de sombreamento com painéis fotovoltaicos permite a geração de eletricidade e a manutenção de parâmetros da água, permitindo um desenvolvimento equilibrado dos peixes.</t>
  </si>
  <si>
    <t>COMPETE2030-FEDER-00590400</t>
  </si>
  <si>
    <t>ISOLAGO EUROPE, LDA</t>
  </si>
  <si>
    <t>516654020</t>
  </si>
  <si>
    <t>BIOCOATING - Utilização de subprodutos de origem vegetal não edíveis no desenvolvimento de bioplásticos biodegradáveis ativos para revestimento de embalagens à base de papel</t>
  </si>
  <si>
    <t>Numa estratégia de economia circular, o projeto BIOCOATING visa desenvolver bioplásticos biodegradáveis ativos (antioxidantes e com proteção à radicação ultravioleta) derivados de subprodutos não edíveis de origem vegetal e adequados ao revestimento de embalagens à base de papel.</t>
  </si>
  <si>
    <t>COMPETE2030-FEDER-00590300</t>
  </si>
  <si>
    <t>HORIZONPERSPECTIVE, S.A.</t>
  </si>
  <si>
    <t>515244910</t>
  </si>
  <si>
    <t>IoT para Monitorização do transporte em frio potenciada por IA</t>
  </si>
  <si>
    <t>A Azitek visa desenvolver um sistema de monitorização em tempo real para a cadeia de frio, utilizando IoT e 5G, para substituir os atuais métodos reativos baseados em data loggers. A inovação reside na criação de Tags de baixo custo com sensores on-chip e algoritmos avançados para medição precisa da temperatura, integrados a uma plataforma AI para antecipar riscos e evitar perdas, com a adição de blockchain para rastreabilidade.</t>
  </si>
  <si>
    <t>COMPETE2030-FEDER-00590000</t>
  </si>
  <si>
    <t>BORDER INNOVATION, LDA</t>
  </si>
  <si>
    <t>508367565</t>
  </si>
  <si>
    <t>Monitorização Preditiva de Processos para a otimização de processos de negócio</t>
  </si>
  <si>
    <t>O projeto ProMining visa desenvolver uma solução inteligente para monitorização, modelação e otimização em tempo real de processos de negócio. Pretende-se uma solução capaz de realizar descoberta supervisionada de processos e análises preditivas que fomentem a agilização e otimização de processos, e respondam às necessidades de diversos negócios, a partir de dados de diferentes fontes.</t>
  </si>
  <si>
    <t>COMPETE2030-FEDER-00589300</t>
  </si>
  <si>
    <t>JOSÉ A.F. CARDOSO - SOCIEDADE UNIPESSOAL LDA</t>
  </si>
  <si>
    <t>505556111</t>
  </si>
  <si>
    <t xml:space="preserve">TECHROAD: Pavimentando um Futuro Sustentável </t>
  </si>
  <si>
    <t>O TECHROAD propõe o desenvolvimento de um pavimento permeável inovador ecoeficiente e de baixo custo, tendo por base a utilização de bioplásticos obtidos da valorização de resíduos agroindustriais em misturas betuminosas e Resíduos de Construção e Demolição nas camadas não ligadas. Os pavimentos permeáveis a desenvolver contribuirão para a redução dos efeitos de cheia, efeito de geadas e para a redução dos efeitos de ilha de calor em meio urbano.</t>
  </si>
  <si>
    <t>COMPETE2030-FEDER-00587200</t>
  </si>
  <si>
    <t>ALUPORT-MATRIZES DE PORTUGAL LDA</t>
  </si>
  <si>
    <t>500824746</t>
  </si>
  <si>
    <t>MATEL – Matrizes de Elevada Eficiência</t>
  </si>
  <si>
    <t>O presente projeto visa o desenvolvimento de matrizes de extrusão de alumínio de elevada eficiência, juntamente com um novo processo de fabrico que tire partido de técnicas avançadas de fabrico/tratamento superficial, em particular das tecnologias de fabrico aditivo, por Powder-Bed Fusion, e deposição por Cold Spraying. O uso destas técnicas, permitirá dotar as matrizes de propriedades térmicas e de resistência ao desgaste diferenciadoras.</t>
  </si>
  <si>
    <t>COMPETE2030-FEDER-00586900</t>
  </si>
  <si>
    <t>NewValueVdR: Novos produtos à base de desperdício de Uva de Mesa Vale da Rosa, numa perspetiva de economia circular</t>
  </si>
  <si>
    <t>Este projeto tem como objetivo o desenvolvimento de soluções de valor acrescentado para a valorização de desperdício de uva de mesa do Vale da Rosa numa perspetiva de economia circular, permitindo colocar n omercado uva passa com teor antioxidante (fenólico) potenciado e características organoléticas diferenciadoras, uma bebida funcional instantânea com propriedades probióticas e antioxidantes e compostos naturais extraídos das uvas.</t>
  </si>
  <si>
    <t>COMPETE2030-FEDER-00586700</t>
  </si>
  <si>
    <t>BIOCERAMED CERÂMICOS PARA APLICAÇÕES MÉDICAS, S.A.</t>
  </si>
  <si>
    <t>509655300</t>
  </si>
  <si>
    <t>BiOsseoSpine2.0: Membrana híbrida orgânica-inorgânica multifuncional para fusão espinhal posterolateral com propriedades inovadoras ao nível da regeneração óssea, validado in vitro e in vivo</t>
  </si>
  <si>
    <t>O BiOsseoSpine2.0 visa a investigação e o desenvolvimento experimental de uma membrana híbrida orgânica-inorgânica multifuncional para fusão espinhal posterolateral que integrará propriedades inovadoras ao nível da regeneração óssea, nomeadamente superior colonização celular e osteocondutividade, osteoindutividade por estímulos intrínsecos do próprio material, atividade antimicrobiana e angiogénica, degradabilidade e usabilidade melhorada.</t>
  </si>
  <si>
    <t>COMPETE2030-FEDER-00585900</t>
  </si>
  <si>
    <t>GLOOMA, LDA</t>
  </si>
  <si>
    <t>516497782</t>
  </si>
  <si>
    <t>SenseAI – Luva sensorizada para autoexame de Cancro da Mama e Algoritmo de IA para deteção anómala na mama</t>
  </si>
  <si>
    <t>O cancro da mama (CM) é a doença oncológica mais comum e mortal entre mulheres, afetando mais de 2.1 milhões de mulheres todos os anos. Como tal, a deteção precoce do CM é crucial para melhorar o prognóstico da mulher.
O método de rastreio recomendado é o autoexame mamário real, que deve ser realizado pelo menos uma vez por mês. Porém, este método é descurado devido ao esquecimento, à insegurança ao efetuar o autoexame e não saber realizar corret</t>
  </si>
  <si>
    <t>COMPETE2030-FEDER-00585800</t>
  </si>
  <si>
    <t>F.D.G. - FIAÇÃO DA GRAÇA S.A.</t>
  </si>
  <si>
    <t>506413292</t>
  </si>
  <si>
    <t>Desenvolvimento de um portfolio de fios funcionais sustentáveis com base em fibras longas.</t>
  </si>
  <si>
    <t>O projeto yarnsFS visa desenvolver um portfolio de fios funcionais para têxteis de proteção combinando elevados níveis de desempenho (proteção mecânica, química e ao calor/chama), sustentabilidade e inovação em processos de fiação de fibras longas, considerando a utilização de resíduos de pós-consumo, o  incremento da durabilidade em uso e a utilização de fibras de base natural emergentes.</t>
  </si>
  <si>
    <t>COMPETE2030-FEDER-00585700</t>
  </si>
  <si>
    <t>Myco2Feed - Inovação e sustentabilidade na criação de micélio comestível e de alimentos  funcionais à base de micélio</t>
  </si>
  <si>
    <t>O projeto Myco2Feed pretende desenvolver novos ingredientes altamente nutritivos que possam ser ou incorporar novas matrizes alimentares, através do isolamento, avaliação nutricional, química, bioativa e toxicológica de micélios e a otimização de processos laboratoriais e industriais, promovendo o desenvolvimento de uma nova área de negócio para a empresa.</t>
  </si>
  <si>
    <t>COMPETE2030-FEDER-00010600</t>
  </si>
  <si>
    <t>OASIPOR - MEDICAL, S.A.</t>
  </si>
  <si>
    <t>502260750</t>
  </si>
  <si>
    <t>Aumento da capacidade produtiva e da competitividade, sob processos produtivos inovadores dotados de I4.0</t>
  </si>
  <si>
    <t>O projeto visa reforçar a capacidade do processo produtivo da empresa nos campos cirúrgicos simples, com reforço, auto adesivados e com orifícios, e alargar o seu posicionamento na cadeia de valor, através da introdução de novos equipamentos de última geração dotados de características I4.0.</t>
  </si>
  <si>
    <t>COMPETE2030-FEDER-00585300</t>
  </si>
  <si>
    <t>MISTOLIN, S.A.</t>
  </si>
  <si>
    <t>502863307</t>
  </si>
  <si>
    <t>PURE - Planet-friendly, Ultra-Reducing microplastics Eco-detergent</t>
  </si>
  <si>
    <t>O projeto PURE tem como objetivo o desenvolvimento de um detergente bioprotetor de microfibras têxteis para aplicação na etapa de pré-lavagem de roupa, com uma afinidade química específica para vários tecidos, favorecendo uma ligação eficaz, e com efeito de proteção contra a libertação de microfibras durante a lavagem.</t>
  </si>
  <si>
    <t>COMPETE2030-FEDER-00584900</t>
  </si>
  <si>
    <t>LAVI DISPOSITIVOS MÉDICOS, UNIPESSOAL LDA</t>
  </si>
  <si>
    <t>515153281</t>
  </si>
  <si>
    <t>PolibandNextGen2.0: Kit de laqueação de varizes esofágicas com um sistema de libertação de bandas mais ágil e eficaz</t>
  </si>
  <si>
    <t>Este projeto visa evoluir o Poliband NextGeneration, um dispositivo médico para laqueação de varizes esofágicas concebido pela  pela LAVI MEDICAL de acordo com princípios de eco-design e fiabilidade, para uma v2.0 através do desenvolvimento de um inovador sistema libertador de bandas, com materiais biocompatíveis sustentáveis, maior segurança e longevidade, bem como implementar a respetiva linha piloto, inédita na Europa.</t>
  </si>
  <si>
    <t>COMPETE2030-FEDER-00010900</t>
  </si>
  <si>
    <t>SOTUBO - MÓVEIS METÁLICOS, S.A.</t>
  </si>
  <si>
    <t>501076760</t>
  </si>
  <si>
    <t>SOTUBO INOV 2023</t>
  </si>
  <si>
    <t>O Projeto está assente na estratégia da SOTUBO,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</si>
  <si>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COMPETE2030-FEDER-00584400</t>
  </si>
  <si>
    <t>HGE - HIDRÁULICA, GÁS E ENERGIA, S.A.</t>
  </si>
  <si>
    <t>509216889</t>
  </si>
  <si>
    <t>GreenTermMOBI - Solução Inovadora de Central Térmica Móvel, de Elevada Eficiência, Alimentada a Biomassa</t>
  </si>
  <si>
    <t>A central térmica GreenTermMOBI  vai ter um primeiro protótipo com caldeira alimentada a estilha, que correspondem a projetos como equipamentos ou pequenas redes de aquecimento para edifícios públicos. As centrais móveis podem ser dimensionadas e configuradas de acordo com as necessidades específicas de cada local ou aplicação e têm a vantagem adicional de poder ser movidas para novos locais quando necessário.</t>
  </si>
  <si>
    <t>COMPETE2030-FEDER-00583400</t>
  </si>
  <si>
    <t>COMPONIT, LDA</t>
  </si>
  <si>
    <t>510890296</t>
  </si>
  <si>
    <t>GreenAgro – Desenvolvimento de sistemas de rega completamente biodegradáveis</t>
  </si>
  <si>
    <t>Este projeto visa o desenvolvimento de um sistema de rega biodegradáveis (tubo + gotejadores) utilizando poliésteres produzidos exclusivamente recorrendo a monómeros de fonte renovável. Os sistemas de rega terão tempos de biodegradação ajustáveis por forma que se ajustem a diferentes tipos de cultura, eliminando a acumulação de plásticos nos terrenos no final das culturas.</t>
  </si>
  <si>
    <t>COMPETE2030-FEDER-00011200</t>
  </si>
  <si>
    <t>REFAL, LDA</t>
  </si>
  <si>
    <t>514835761</t>
  </si>
  <si>
    <t>Projecto economia circular</t>
  </si>
  <si>
    <t>COMPETE2030-FEDER-00582600</t>
  </si>
  <si>
    <t>FLATLANTIC - ACTIVIDADES PISCÍCOLAS, S.A.</t>
  </si>
  <si>
    <t>507958780</t>
  </si>
  <si>
    <t>AQUA4ALL - Microalgas para biorremediação de efluentes de sistemas de recirculação de aquacultura e produtos de valor acrescentado</t>
  </si>
  <si>
    <t>COMPETE2030-FEDER-00582200</t>
  </si>
  <si>
    <t>COPEFI COMPONENTS FOR AUTOMOTIVE, S.A.</t>
  </si>
  <si>
    <t>505246961</t>
  </si>
  <si>
    <t>POLECAT (coPefi - In-mOld eLEctronics para Componentes do setor AuTomóvel)</t>
  </si>
  <si>
    <t>COMPETE2030-FEDER-00582000</t>
  </si>
  <si>
    <t>KELVIN, UNIPESSOAL LDA</t>
  </si>
  <si>
    <t>514381710</t>
  </si>
  <si>
    <t>Assistente Inteligente para apoio às operações em ativos de petróleo e gás</t>
  </si>
  <si>
    <t>COMPETE2030-FEDER-00581600</t>
  </si>
  <si>
    <t>CORK SUPPLY PORTUGAL, S.A.</t>
  </si>
  <si>
    <t>503383058</t>
  </si>
  <si>
    <t>E2E DIGITAL TWIN</t>
  </si>
  <si>
    <t>O projeto E2E DIGITAL TWIN visa revolucionar a produção de rolhas de cortiça com a implementação de Digital Twins, IA e Realidade Aumentada, melhorando a classificação de qualidade, eficiência produtiva e formação de trabalhadores, visando um avanço significativo na precisão e inovação no setor.</t>
  </si>
  <si>
    <t>COMPETE2030-FEDER-00580000</t>
  </si>
  <si>
    <t>SINMETRO - SISTEMAS DE INOVAÇÃO EM QUALIDADE E METROLOGIA LDA</t>
  </si>
  <si>
    <t>505980967</t>
  </si>
  <si>
    <t>ACCEPT APP CO2 – Para o alcance da Neutralidade Carbónica.</t>
  </si>
  <si>
    <t>O projeto ACCEPT CO2 da SINMETRO visa desenvolver uma aplicação inovadora para a gestão e redução de emissões de CO2 em indústrias, combinando análise preditiva e eficiência energética. Através de tecnologia avançada, pretende-se otimizar processos industriais e contribuir para a sustentabilidade ambiental.</t>
  </si>
  <si>
    <t>COMPETE2030-FEDER-00579500</t>
  </si>
  <si>
    <t>STME-SISTEMAS DE MONITORIZAÇÃO DE ESTRUTURAS, UNIPESSOAL, LDA.</t>
  </si>
  <si>
    <t>513661859</t>
  </si>
  <si>
    <t>Fibersail 2.0 - Advanced Condition Monitoring Solutions for Wind Turbines</t>
  </si>
  <si>
    <t>COMPETE2030-FEDER-00012100</t>
  </si>
  <si>
    <t>IRMÃOS SOUSA S.A.</t>
  </si>
  <si>
    <t>501086218</t>
  </si>
  <si>
    <t>Robotização, automação e digitalização com vista ao aumento da capacidade produtiva e redução das subcontratações</t>
  </si>
  <si>
    <t>O projeto tem como objetivo o reforço da capacidade produtiva da IS3, permitindo desenvolver soluções mais complexas e robustas, através de uma maior automatização, robotização e digitalização dos seus processos. Por outro lado, pretende-se uma maior integração entre processos produtivos e logísticos.</t>
  </si>
  <si>
    <t>COMPETE2030-FEDER-00578700</t>
  </si>
  <si>
    <t>BIOCOMPOSITE - Desenvolvimento de biocompósitos sustentáveis utilizando poliésteres biobaseados e fibras naturais</t>
  </si>
  <si>
    <t>O projeto visa desenvolver novos biocompósitos utilizando poliésteres sintetizados com recurso apenas a monómeros de fonte renovável e fibras naturais, para aplicação na indústria automóvel.  A redução significativa do peso dos veículos, que poderá ser alcançada por intermédio da utilização destes novos materiais, contribuirá para a diminuição das emissões de CO2 e para o cumprimento pelo setor das metas da CE ao nível da neutralidade carbónica.</t>
  </si>
  <si>
    <t>COMPETE2030-FEDER-00577700</t>
  </si>
  <si>
    <t>JSCRAMBLER, S.A.</t>
  </si>
  <si>
    <t>508268516</t>
  </si>
  <si>
    <t>ORACLE</t>
  </si>
  <si>
    <t>O projeto Oracle automatiza a criação de regras de Script Fencing, através do auxílio de modelos IA, elevando a segurança de aplicações web. Desenvolve uma base de dados de modelos comportamentais e métodos de classificação automática de scripts. Complementa a solução WPI, permitindo uma proteção reforçada e de fácil gestão. Inclui um módulo para identificar e processar scripts, agilizando a geração de regras e reforçando a segurança digital.</t>
  </si>
  <si>
    <t>COMPETE2030-FEDER-00576900</t>
  </si>
  <si>
    <t>BARBOSA WORLD BRASS, S.A.</t>
  </si>
  <si>
    <t>515557552</t>
  </si>
  <si>
    <t>recyBRASS – Novas ligas metálicas de latão sem chumbo, com incorporação de elevados níveis de material reciclado, elevada maquinabilidade e resistentes à deszincificação, para uma abordagem inovadora nos mercados automóvel e aplicações sanitárias</t>
  </si>
  <si>
    <t>O Projeto recyBRASS visa o desenvolvimento de novas ligas metálicas de latão sem chumbo para os mercados automóvel e aplicações sanitárias, que incorporem elevados níveis de sucata e apresentem características mecânicas rigorosas de maquinabilidade, resistência ao desgaste e resistência à deszincificação. Pretende-se, ainda, a definição de metodologias que assegurem o desenvolvimento destas novas ligas, de forma ambientalmente mais sustentável.</t>
  </si>
  <si>
    <t>COMPETE2030-FEDER-00012500</t>
  </si>
  <si>
    <t>TCC-COMERCIO INTERNACIONAL LDA</t>
  </si>
  <si>
    <t>502917105</t>
  </si>
  <si>
    <t>Molde para Verde</t>
  </si>
  <si>
    <t>COMPETE2030-FEDER-00575800</t>
  </si>
  <si>
    <t>Desenvolvimento de um eletrolisador de elevado desempenho para produção de hidrogénio verde</t>
  </si>
  <si>
    <t>COMPETE2030-FEDER-00575600</t>
  </si>
  <si>
    <t>SIMPLYCONNECTED, LDA</t>
  </si>
  <si>
    <t>517326647</t>
  </si>
  <si>
    <t>CTE - Conectar a Terra a partir do Espaço</t>
  </si>
  <si>
    <t>Com o Projeto CTE, a CONNECTED pretende encetar atividades de Investigação e Desenvolvimento com vista a ultrapassar as atuais limitações do estado da arte e, assim, conceber, desenvolver e testar uma solução de comunicação a partir do espaço pioneira, complementar às redes terrestres existentes, capaz de fornecer conectividade global, acessível, descomplicada e de baixa largura de banda, otimizada para soluções de baixo-custo e baixa-potência.</t>
  </si>
  <si>
    <t>COMPETE2030-FEDER-00574700</t>
  </si>
  <si>
    <t>AETHRA, S.A.</t>
  </si>
  <si>
    <t>514422793</t>
  </si>
  <si>
    <t>WISE - Monitorização de Infraestruturas de Transporte via Sensorização e Dados de Satélite</t>
  </si>
  <si>
    <t>COMPETE2030-FEDER-00573900</t>
  </si>
  <si>
    <t>MICROPLÁSTICOS S.A.</t>
  </si>
  <si>
    <t>501885277</t>
  </si>
  <si>
    <t>Solar Sandwich - Investigação e Desenvolvimento de Solução baseada em sobremoldação de células fotovoltaicas</t>
  </si>
  <si>
    <t>A Microplásticos pretende contribuir para o aumento da capacidade de produção de energias renováveis ??a nível global, cumprindo os objetivos definidos pela Comissão Europeia no que diz respeito às diretivas associadas à redução das emissões de gases com efeito de estufa, à redução da pegada de carbono e a outros objetivos no domínio da sustentabilidade ambiental, bem como além de reduzir a necessidade de ocupação do solo e minimizar o impacto</t>
  </si>
  <si>
    <t>COMPETE2030-FEDER-00570400</t>
  </si>
  <si>
    <t>LINK CONSULTING - TECNOLOGIAS DE INFORMAÇÃO S.A.</t>
  </si>
  <si>
    <t>504551221</t>
  </si>
  <si>
    <t>eProcess</t>
  </si>
  <si>
    <t>A especificação e a consequente automação de processos de negócio  requer hoje um elevado investimento  das organizações limitando os benefícios  obtidos . Com o eProcess , usando ontologias, inteligência artificial, linguagem natural e mineração de processos, será obtida uma ferramenta inovadora para a especificação e automação de PN que constituirá uma evolução de rutura face às atuais ofertas BPM, ultrapassando as suas limitações tecnológicas.</t>
  </si>
  <si>
    <t>COMPETE2030-FEDER-00570300</t>
  </si>
  <si>
    <t>PorCoating – Revestimentos funcionais e inteligentes para porcelanas</t>
  </si>
  <si>
    <t>PorCoating visa desenvolver revestimentos funcionais/decorativos, tais como materi-ais termocrómicos, resistência ao metal marking e de resistência mecânica, em porcela-nas. O foco é o incremento do valor tecnológico do produto através de técnicas de Physical Vapour Deposition e de Digital Printing; e da otimização de design e de modificação de pasta cerâmica com vista à conjugação simultânea de funcionalidades inovadoras e decoração disruptiva.</t>
  </si>
  <si>
    <t>COMPETE2030-FEDER-00013200</t>
  </si>
  <si>
    <t>MIRABAGA - INDÚSTRIA E COMÉRCIO ALIMENTAR S.A.</t>
  </si>
  <si>
    <t>506449564</t>
  </si>
  <si>
    <t xml:space="preserve">InovMirabaga - Reforço da Capacidade Produtiva e Competitividade da Mirabaga </t>
  </si>
  <si>
    <t>O projecto visa o aumento da capacidade instalada de modo a evitar a degradação da qualidade do produto armazenado. O aumento da capacidade será acompanhado por um aumento da tecnologia ao uso da empresa através do uso de abordagens baseadas na indústria 4.0.</t>
  </si>
  <si>
    <t>COMPETE2030-FEDER-00546200</t>
  </si>
  <si>
    <t>GPH - LABORATORY SERVICES, LDA</t>
  </si>
  <si>
    <t>510451640</t>
  </si>
  <si>
    <t>Adikte - Sustainable Beauty Products</t>
  </si>
  <si>
    <t>Perante os novos objetivos da Comissão Europeia no âmbito da sustentabilidade pretende-se desenvolver uma nova era de cosméticos inovadores que vão de encontro com as políticas ambientais. Alinhado com as novas diretrizes, este projeto visa o desenvolvimento de uma linha de produtos cosméticos inovadores, seguros e eficazes, sem microplásticos, tendo como premissas serem 100% naturais, vegan, biodegradáveis e sustentáveis.</t>
  </si>
  <si>
    <t>COMPETE2030-FEDER-00545700</t>
  </si>
  <si>
    <t>SOUND PARTICLES, S.A.</t>
  </si>
  <si>
    <t>514179465</t>
  </si>
  <si>
    <t xml:space="preserve">Sintetizador espacial
</t>
  </si>
  <si>
    <t>COMPETE2030-FEDER-00013500</t>
  </si>
  <si>
    <t>TECNIFORJA - FORJAGEM E ESTAMPAGEM DE PEÇAS TÉCNICAS, LDA</t>
  </si>
  <si>
    <t>507387899</t>
  </si>
  <si>
    <t>Diversificação da oferta da Tecniforja – Veículos pesados, ferrovia e centrais de energia nuclear</t>
  </si>
  <si>
    <t>O projeto Inov2Performance visa a realização de um conjunto de investimentos estratégicos para potenciar a diversificação da produção da Tecniforja, dotando-a dos equipamentos e ferramentas necessárias para aumentar a eficiência interna e capacidade de resposta ao mercado global, orientando-se para nichos de mercado particularmente exigentes, designadamente a ferrovia, as centrais de energia nuclear e os veículos pesados.</t>
  </si>
  <si>
    <t>COMPETE2030-FEDER-00543600</t>
  </si>
  <si>
    <t>PLASTICOS FUTURA LDA</t>
  </si>
  <si>
    <t>500667381</t>
  </si>
  <si>
    <t>SmartTech - Solução Baseada em Sensores para Monitorização Precisa do Volume de Alimentos</t>
  </si>
  <si>
    <t>COMPETE2030-FEDER-00013700</t>
  </si>
  <si>
    <t>VITROCHAVES - INDÚSTRIA DE VIDRO S.A.</t>
  </si>
  <si>
    <t>501779230</t>
  </si>
  <si>
    <t>Implementação de nova fábrica 4.0, robotizada e sensorizada, para produção de vidros premium.</t>
  </si>
  <si>
    <t>O projeto visa o aumento da capacidade produtiva da VTC, dotando-a de uma fábrica inovadora, total/ automatizada, assente em princípios de IoT, inteligência artificial e sensorização. Este aumento conduzirá à produção de novos produtos premium: vidro de dupla função (TV e espelho) e vidro termo-acústico de qualidade superior. A par disto, ter-se-ão inovações organizacional e de mkt, conducentes a um posicionamento de mercado + sofisticado.</t>
  </si>
  <si>
    <t>COMPETE2030-FEDER-00542900</t>
  </si>
  <si>
    <t>KTS - KEY TECHNOLOGIES AND SUPPORT - IMPORTAÇÃO E EXPORTAÇÃO DE COMPONENTES ELECTRÓNICOS LDA</t>
  </si>
  <si>
    <t>504957953</t>
  </si>
  <si>
    <t>dEcoWM - Digital Ecological Multi-Protocol Self-Powered Water Meter</t>
  </si>
  <si>
    <t>O projeto responde a desafios do mercado da telecontagem de água, como interoperabilidade, gestão de infraestrutura e impacto ambiental. Será desenvolvido um contador de água digital que inclui Energy Harvesting, Edge Computing, novos conceitos de comunicação (rede mesh multiprotocolo e modo gateway), sensores e atuadores. Um middleware funcionará como camada de abstração para software de frontend e backoffice, onde será feita Big Data Analytics.</t>
  </si>
  <si>
    <t>COMPETE2030-FEDER-00542500</t>
  </si>
  <si>
    <t>QUANTAL, S.A.</t>
  </si>
  <si>
    <t>503401269</t>
  </si>
  <si>
    <t>Redução de emissões de partículas finas de travagem</t>
  </si>
  <si>
    <t>O projeto visa ultrapassar os limites atuais pelo desenvolvimento de soluções industriais que cumpram os rigorosos limites de emissões de partículas definidos pelas regulamentações para 2030 e 2035. Centra-se na utilização de tecnologias de fabrico inovadoras para produzir produtos mais limpos (travões, embraiagens, etc.) com valor acrescentado para o mercado global, promovendo a produção sustentável e sistemas de fabrico ecológicos.</t>
  </si>
  <si>
    <t>COMPETE2030-FEDER-00535200</t>
  </si>
  <si>
    <t>MUVU TECHNOLOGIES, LDA</t>
  </si>
  <si>
    <t>513623868</t>
  </si>
  <si>
    <t>Desenho e implementação de Digital Twin com recurso a IA para manufatura com Zero Defeitos em Multi-Stage</t>
  </si>
  <si>
    <t>A MUVU apresenta-se no mercado como uma empresa especializada no desenvolvimento de soluções de alta tecnologia para os mais diversos setores industriais. Com o projeto ZDM4MS a empresa pretende desenvolver uma solução para integrar o controlo do processo produtivo e da qualidade em vários estágios utilizando um Digital Twin, realizando uma monitorização de processos multi-stage de forma a reduzir a ocorrência de defeitos na peça que é produzida.</t>
  </si>
  <si>
    <t>COMPETE2030-FEDER-00530700</t>
  </si>
  <si>
    <t>Betão reciclado com fibras e biotecnologia</t>
  </si>
  <si>
    <t>Através deste projeto pretende-se desenvolver um betão com propriedades melhoradas, contendo apenas agregados reciclados. Para alcançar este objetivo, será utilizado agregado reciclado proveniente da produção de elementos de betão pré-fabricado, serão estudadas formas de melhorar as propriedades do agregado com recurso a bactérias indutoras da precipitação de calcite e introduzidas fibras recicladas no betão, que atuam como agentes de reforço.</t>
  </si>
  <si>
    <t>COMPETE2030-FEDER-00528200</t>
  </si>
  <si>
    <t>STONESHIELD - ENGINEERING, LDA</t>
  </si>
  <si>
    <t>514451645</t>
  </si>
  <si>
    <t>RoFHA - Montagem Robótica de Arnês Completo</t>
  </si>
  <si>
    <t>O presente projeto visa desenvolver um sistema robótico totalmente automático e autónomo para duas linhas de produção de cablagem da indústria automóvel – tapping e clip attachment - automatizando assim um processo atualmente realizado de forma exclusivamente manual. Pretende-se que a ROFHA seja uma máquina inovadora e única no mercado nacional e internacional, capaz de operar com outras máquinas, promovendo a rapidez e eficiência dos processos.</t>
  </si>
  <si>
    <t>COMPETE2030-FEDER-00525700</t>
  </si>
  <si>
    <t>AirSecur</t>
  </si>
  <si>
    <t>O projeto AirSecur tem por objetivo o desenvolvimento de dois purificadores de ar para espaços interiores, capazes de remover vírus, bactérias e fungos com tecnologia cientificamente validada. Os sistemas terão diferentes capacidades de desinfeção, e acoplam um sistema de monitorização em tempo real, através de técnicas de Machine Learning e de Inteligência Artificial, com capacidade de se ajustar a densidades variáveis de ocupação dos espaços.</t>
  </si>
  <si>
    <t>COMPETE2030-FEDER-00014400</t>
  </si>
  <si>
    <t>OLIVOMUNDO - SOCIEDADE AGRÍCOLA LDA</t>
  </si>
  <si>
    <t>507374118</t>
  </si>
  <si>
    <t>Ampliação do lagar e otimização da produção</t>
  </si>
  <si>
    <t>Este projeto permitirá à OLIVOMUNDO aumentar a capacidade e flexibilidade produtiva, incrementar qualidade, oferecer novos produtos, monitorizar, controlar remotamente todo o processo. Através da promoção da eficiência energética, da utilização de energia renovável, pela recuperação de resíduos de processo (bagaço) promoverá um crescimento económico sustentável.</t>
  </si>
  <si>
    <t>COMPETE2030-FEDER-00524400</t>
  </si>
  <si>
    <t>EUROTUX INFORMÁTICA S.A.</t>
  </si>
  <si>
    <t>504827715</t>
  </si>
  <si>
    <t>Solução Inteligente de Comunicação Avançado</t>
  </si>
  <si>
    <t>O SICA pretende ser uma solução modular de integração Cloud-native, baseada em micro-serviços, que permita a interligação dos vários sistemas pré-existentes numa empresa, tenham ou não API, e estejam eles on-premise ou na Cloud. Através da aplicação de algoritmos de IA, Big Data e cibersegurança avançada, o SICA é uma solução disruptiva no setor e uma ferramenta poderosa que permitirá às empresas atingir todo o seu potencial produtivo e inovador.</t>
  </si>
  <si>
    <t>COMPETE2030-FEDER-00014600</t>
  </si>
  <si>
    <t>PVS MOLDES - GABINETE TÉCNICO DESIGN E MODELAÇÃO 3D, S.A.</t>
  </si>
  <si>
    <t>505271664</t>
  </si>
  <si>
    <t>Novo Processo Produtivo Para Grandes Dimensões</t>
  </si>
  <si>
    <t>A PVS MOLDES, com este projeto, pretende introduzir um novo processo para produzir com maior precisão peças de grandes dimensões e complexidade, melhorar significativamente a qualidade final dos produtos, digitalizar os processos de inspeção e calibração de peças e ferramentas, integrar sistemas para uma maior interoperabilidade e operação remota e atingir novos mercados.</t>
  </si>
  <si>
    <t>COMPETE2030-FEDER-00517400</t>
  </si>
  <si>
    <t>ECODEPUR- TECNOLOGIAS DE PROTECÇÃO AMBIENTAL LDA</t>
  </si>
  <si>
    <t>506210596</t>
  </si>
  <si>
    <t>AquaNexus: Pioneering Sustainable Water Solutions for a Changing World</t>
  </si>
  <si>
    <t>O AquaNexus, liderado pela Ecodepur, enfrenta a escassez de água na Europa com tecnologias inovadoras para produção descentralizada de Água para Reciclagem (ApR). Com a participação da Sirplaste, CeNTI, PIEP e Tejo Ambiente, o projeto visa também desenvolver novas matérias-primas para rotomoldagem e sistemas inteligentes de monitorização de estações ApR.</t>
  </si>
  <si>
    <t>COMPETE2030-FEDER-00476000</t>
  </si>
  <si>
    <t>FARIA &amp; MOROUÇO S.A.</t>
  </si>
  <si>
    <t>500784540</t>
  </si>
  <si>
    <t>LightCellFrame – Perfis de estrutura expandida, leve e sustentável</t>
  </si>
  <si>
    <t>COMPETE2030-FEDER-00464500</t>
  </si>
  <si>
    <t>INDISOL, S.A.</t>
  </si>
  <si>
    <t>509093850</t>
  </si>
  <si>
    <t xml:space="preserve">IsoSensorGreen - Isoladores de média e alta tensão inteligentes para soluções integradas e verdes </t>
  </si>
  <si>
    <t>A INDISOL pretende, através do projeto de I&amp;D IsoSensorGreen, dar às crescentes preocupações e restrições associadas à obtenção da neutralidade carbónica, desenvolvendo novos isoladores altamente tecnológicos, mais eficientes e sustentáveis, através de 3 linhas de investigação que incluem um isolador 4.0 e isolador de ar seco para o eixo de média tensão, bem como um isolador de alta tensão.</t>
  </si>
  <si>
    <t>COMPETE2030-FEDER-00572200</t>
  </si>
  <si>
    <t>AEBRAGA - ASSOCIAÇÃO EMPRESARIAL DE BRAGA</t>
  </si>
  <si>
    <t>500971285</t>
  </si>
  <si>
    <t>BragaExport</t>
  </si>
  <si>
    <t>SICE – Internacionalização das PME – Operações em conjunto</t>
  </si>
  <si>
    <t>2023-MPR-05</t>
  </si>
  <si>
    <t>COMPETE2030-FEDER-01164100</t>
  </si>
  <si>
    <t>TURISMO DE PORTUGAL I.P.</t>
  </si>
  <si>
    <t>508666236</t>
  </si>
  <si>
    <t>Projetar o Destino Portugal no Digital: Impulsionar a Economia do País</t>
  </si>
  <si>
    <t>2023-COMPETE-07</t>
  </si>
  <si>
    <t>COMPETE2030-FEDER-00571300</t>
  </si>
  <si>
    <t>SPort2W</t>
  </si>
  <si>
    <t>COMPETE2030-FEDER-00571000</t>
  </si>
  <si>
    <t>CAMARA DE COMERCIO E INDUSTRIA LUSO-JAPONESA</t>
  </si>
  <si>
    <t>500939810</t>
  </si>
  <si>
    <t>Portugal@Nihon2024</t>
  </si>
  <si>
    <t>A Câmara de Comércio e Indústria Luso Japonesa, com o projeto Portugal@Nihon2024, pretende capacitar conjuntamente as empresas para entrar ou consolidar a sua presença no mercado japonês, utilizando sobretudo, estratégias inovadoras de comunicação e promoção digitais, mas também reunindo recursos, criando redes de contatos, utilizando e reduzindo custos no processo de internacionalização das empresas.</t>
  </si>
  <si>
    <t>COMPETE2030-FEDER-00570700</t>
  </si>
  <si>
    <t>COMPETE2030-FEDER-00015500</t>
  </si>
  <si>
    <t>PEARLIZPLAS - LDA</t>
  </si>
  <si>
    <t>513863389</t>
  </si>
  <si>
    <t>Expansão Competitiva da Pearlizplas</t>
  </si>
  <si>
    <t>Pearlizplas pretende, numa primeira fase, desenvolver capacidades de resposta à indústria automóvel, continuando a fornecer Tier-2 / 3 dos quais é alvo de solicitações de encomendas relevantes. O projeto permite uma aposta firme no desenvolvimento de produtos de marca própria (alcançada via integração com Pearlmaster), assim como alcançar uma diversificação de setores e segmentos clientes cada vez mais fulcral à sustentabilidade do setor.</t>
  </si>
  <si>
    <t>COMPETE2030-FSE+-00433500</t>
  </si>
  <si>
    <t>CONFECÇÕES FERNANDES &amp; MIRANDA LDA</t>
  </si>
  <si>
    <t>502627573</t>
  </si>
  <si>
    <t>Qualificar os RH da Fermir</t>
  </si>
  <si>
    <t>No atual cenário empresarial altamente competitivo e globalizado, a FERMIR destaca-se pela sua visão proativa e comprometimento com o aprimoramento contínuo. O plano de formação desenvolvido reflete não apenas um investimento em competências comportamentais, específicas ou técnicas, mas também uma sólida ligação com a estratégia global da empresa e uma compreensão clara dos domínios cruciais para a sua competitividade.</t>
  </si>
  <si>
    <t>2023-COMPETE-04</t>
  </si>
  <si>
    <t>COMPETE2030-FSE+-00431000</t>
  </si>
  <si>
    <t>SIDÓNIOS SEAMLESS TECH, S.A.</t>
  </si>
  <si>
    <t>505333830</t>
  </si>
  <si>
    <t>SIDÓNIOS - Formação empresarial em áreas-chave</t>
  </si>
  <si>
    <t>Qualificação específica dos RH da SIDÓNIOS em linha com a estratégia de inovação e internacionalização, associada ao aumento de competências nas áreas-chave Ambiente de Trabalho Eficiente, Aperfeiçoamento de competências, Ferramentas de trabalho colaborativo, Inovação produtiva, Liderança e motivação de equipas, com vista à reorganização e melhoria das capacidades de gestão e, reforçando a sua competitividade e encetando processos de mudança.</t>
  </si>
  <si>
    <t>COMPETE2030-FSE+-00429400</t>
  </si>
  <si>
    <t>MAXIMO INTERNACIONAL IMPORTACAO E EXPORTACAO SA</t>
  </si>
  <si>
    <t>501975128</t>
  </si>
  <si>
    <t>MÁXIMO - Formação empresarial em áreas-chave</t>
  </si>
  <si>
    <t>Qualificação específica dos RH da MÁXIMO em linha com a estratégia de inovação e internacionalização, associada ao aumento de competências nas áreas-chave Ambiente de Trabalho Eficiente e Seguro; Inovação; Ferramentas de trabalho colaborativo; Liderança e motivação de equipas de trabalho e Internacionalização, com vista à reorganização e melhoria das capacidades de gestão e, reforçando a sua competitividade e encetando processos de mudança.</t>
  </si>
  <si>
    <t>COMPETE2030-FSE+-00428900</t>
  </si>
  <si>
    <t>JOSE MOREIRA FERNANDES &amp; FILHOS, S.A.</t>
  </si>
  <si>
    <t>502046376</t>
  </si>
  <si>
    <t>Qualificar a JMF!</t>
  </si>
  <si>
    <t>COMPETE2030-FSE+-00427700</t>
  </si>
  <si>
    <t>IRIVOTEXTIL-TINTURARIA E ACABAMENTOS DE TEXTEIS LDA</t>
  </si>
  <si>
    <t>502213604</t>
  </si>
  <si>
    <t>Qualificar os RH da IRIVOTÊXTIL</t>
  </si>
  <si>
    <t>Com o presente projeto a IRIVOTÊXTIL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</si>
  <si>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COMPETE2030-FSE+-00426300</t>
  </si>
  <si>
    <t>GOFER SOCKS , S.A.</t>
  </si>
  <si>
    <t>502552794</t>
  </si>
  <si>
    <t>GOFER SOCKS - Formação empresarial em áreas-chave</t>
  </si>
  <si>
    <t>Qualificação específica dos RH da GOFER em linha com a estratégia de inovação e internacionalização, associada ao aumento de competências nas áreas-chave Governança ambiental, Ferramentas de gestão e de melhoria da produtividade, Aperfeiçoamento de competências técnicas e Economia digital, com vista à reorganização e melhoria das capacidades de gestão e, reforçando a sua competitividade e encetando processos de mudança.</t>
  </si>
  <si>
    <t>COMPETE2030-FSE+-00426200</t>
  </si>
  <si>
    <t>GRANTEX-FABRICA DE CONFECÇÕES DE VESTUARIO LDA</t>
  </si>
  <si>
    <t>501798900</t>
  </si>
  <si>
    <t>GRANTEX - Formação empresarial em áreas-chave</t>
  </si>
  <si>
    <t>Qualificação específica dos RH da GRANTEX em linha com a estratégia de inovação e internacionalização, associada ao aumento de competências nas áreas-chave Inovação, Governança ambiental, social e corporativa, Ferramentas de trabalho colaborativo, Aperfeiçoamento de competências para o negócio e I4.0 com vista à reorganização e melhoria das capacidades de gestão e, reforçando a sua competitividade e encetando processos de mudança.</t>
  </si>
  <si>
    <t>COMPETE2030-FSE+-00425900</t>
  </si>
  <si>
    <t>NASTROTEX - INDÚSTRIA DE PASSAMANARIAS LDA</t>
  </si>
  <si>
    <t>505034948</t>
  </si>
  <si>
    <t>NASTROTEX - Formação empresarial em áreas-chave</t>
  </si>
  <si>
    <t>Qualificação específica dos RH da NASTROTEX em linha com a estratégia de inovação e internacionalização, associada ao aumento de competências nas áreas-chave Governança ambiental, Economia digital, Ferramentas de gestão/melhoria da produtividade, Liderança e motivação de equipas, Inovação e Internacionalização, com vista à reorganização e melhoria das capacidades de gestão e, reforçando a sua competitividade e encetando processos de mudança.</t>
  </si>
  <si>
    <t>COMPETE2030-FSE+-00425700</t>
  </si>
  <si>
    <t>LUÍS RODRIGUES &amp; TEIXEIRA, S.A.</t>
  </si>
  <si>
    <t>501702105</t>
  </si>
  <si>
    <t>LRT - Formação empresarial em áreas-chave</t>
  </si>
  <si>
    <t>Qualificação específica dos RH da LRT em linha com a estratégia de inovação e internacionalização, associada ao aumento de competências nas áreas-chave Liderança e motivação, Economia digital, Internacionalização: estratégias, Inovação produtiva, Internacionalização, Ferramentas de trabalho, Ambiente de Trabalho Eficiente, visando à reorganização e melhoria das capacidades de gestão, reforçando a competitividade e encetando processos de mudança.</t>
  </si>
  <si>
    <t>COMPETE2030-FSE+-00425600</t>
  </si>
  <si>
    <t>COSTEIRA-ENGENHARIA E CONSTRUÇÃO, S.A.</t>
  </si>
  <si>
    <t>500505292</t>
  </si>
  <si>
    <t>Qualificar Costeira</t>
  </si>
  <si>
    <t>Para Costeira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</si>
  <si>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COMPETE2030-FSE+-00424500</t>
  </si>
  <si>
    <t>LUIS NUNES DA SILVA LDA</t>
  </si>
  <si>
    <t>502303883</t>
  </si>
  <si>
    <t>Por um calçado sustentável e ecológico</t>
  </si>
  <si>
    <t>O presente projeto tem como o objetivo a formação dos colaboradores da LNS em prol da sustentabilidade, inovação e transição digital, através da aprendizagem de instrumentos e métodos de gestão e organização, aumentando a sua competitividade no mercado.</t>
  </si>
  <si>
    <t>COMPETE2030-FSE+-00424400</t>
  </si>
  <si>
    <t>CLARIAUSE - TINTURARIA E ACABAMENTOS DE FIOS S.A.</t>
  </si>
  <si>
    <t>507535863</t>
  </si>
  <si>
    <t>CLARIAUSE - Formação empresarial em áreas-chave</t>
  </si>
  <si>
    <t>Qualificação específica dos RH da CLARIAUSE em linha com a estratégia de inovação e internacionalização, associada ao aumento de competências nas áreas-chave Aperfeiçoamento de competências técnicas, I4.0, Governança, Inovação, Internacionalização, IA, Trabalho eficiente, Processos de gestão eficientes, e Motivação, com vista à reorganização e melhoria das capacidades de gestão e, reforçando a sua competitividade e encetando processos de mudança</t>
  </si>
  <si>
    <t>COMPETE2030-FSE+-00422700</t>
  </si>
  <si>
    <t>ANITA, PORTUGAL, CONFECÇÕES, LIMITADA</t>
  </si>
  <si>
    <t>502146958</t>
  </si>
  <si>
    <t>Qualificar os RH da ANITA</t>
  </si>
  <si>
    <t>Resumindo, a Anita está empenhada em promover uma evolução significativa na sua dinâmica organizacional, reconhecendo a importância de investir no desenvolvimento contínuo de seus colaboradores. As necessidades formativas identificadas não apenas visam consolidar os êxitos do passado, mas também incorporar uma visão abrangente de forma a impulsionar a empresa a patamares ainda mais elevados de sucesso e competitividade.</t>
  </si>
  <si>
    <t>COMPETE2030-FSE+-00422000</t>
  </si>
  <si>
    <t>FAVIMA - SOCIEDADE TÊXTIL LDA</t>
  </si>
  <si>
    <t>502134330</t>
  </si>
  <si>
    <t>Formar Favima</t>
  </si>
  <si>
    <t>Com o presente projeto a Favima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</si>
  <si>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COMPETE2030-FSE+-00419200</t>
  </si>
  <si>
    <t>FITEXAR - FIBRAS TEXTEIS ARTIFICIAIS S.A.</t>
  </si>
  <si>
    <t>500116890</t>
  </si>
  <si>
    <t>FITEXAR - Formação empresarial em áreas-chave</t>
  </si>
  <si>
    <t>Qualificação específica dos RH da FITEXAR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</si>
  <si>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COMPETE2030-FEDER-00017200</t>
  </si>
  <si>
    <t>DERWO-COMPONENTES TÉCNICOS DE MADEIRA, LDA</t>
  </si>
  <si>
    <t>514439963</t>
  </si>
  <si>
    <t>Potenciar a produtividade e a eficiência energética</t>
  </si>
  <si>
    <t>COMPETE2030-FSE+-00418600</t>
  </si>
  <si>
    <t>MIGUEL SOUSA CONFECÇÕES - UNIPESSOAL LDA</t>
  </si>
  <si>
    <t>507464354</t>
  </si>
  <si>
    <t>MSC - Formação empresarial em áreas-chave</t>
  </si>
  <si>
    <t>Qualificação específica dos RH da MSC em linha com a estratégia de inovação e internacionalização, associada ao aumento de competências nas áreas-chave Governança ambiental; Trabalho eficiente e seguro; Ferramentas de gestão; Liderança; Inovação produtiva, tecnológica e organizacional e Internacionalização com vista à reorganização e melhoria das capacidades de gestão e, reforçando a sua competitividade e encetando processos de mudança.</t>
  </si>
  <si>
    <t>COMPETE2030-FSE+-00418500</t>
  </si>
  <si>
    <t>BELFAMA-EMPRESA TEXTIL LDA</t>
  </si>
  <si>
    <t>500322791</t>
  </si>
  <si>
    <t>BELFAMA - Formação empresarial em áreas-chave</t>
  </si>
  <si>
    <t>Qualificação dos RH da BELFAMA em linha com a estratégia de inovação e internacionalização, elevando as competências nas áreas-chave Aperfeiçoamento de competências técnicas, Sustentabilidade e Ambiente, Economia digital, Ferramentas de trabalho, Governança ambiental, Inovação, Internacionalização, Motivação de equipas, com vista à reorganização e melhoria das capacidades de gestão, reforçando a sua competitividade e encetando a mudança.</t>
  </si>
  <si>
    <t>COMPETE2030-FEDER-00017500</t>
  </si>
  <si>
    <t>LUSAVOUGA - MÁQUINAS E ACESSÓRIOS INDUSTRIAIS S.A.</t>
  </si>
  <si>
    <t>500170959</t>
  </si>
  <si>
    <t>Lusavouga 4.0</t>
  </si>
  <si>
    <t>COMPETE2030-FSE+-00418000</t>
  </si>
  <si>
    <t>MATIAS &amp; ARAÚJO S.A.</t>
  </si>
  <si>
    <t>503938238</t>
  </si>
  <si>
    <t>Matias &amp; Araújo - Formação empresarial em áreas-chave</t>
  </si>
  <si>
    <t>Qualificação específica dos RH da M&amp;A associada ao aumento de competências nas áreas-chave Governança ambiental, social e corporativa, Sustentabilidade e ambiente, Ambiente de trabalho eficiente e seguro, Inovação, Trabalho colaborativo e gestão da cadeia de abastecimentos ágil e eficiente, Digitalização e Indústria 4.0 com vista à reorganização e melhoria de gestão e, a sua competitividade e encetando processos de mudança.</t>
  </si>
  <si>
    <t>COMPETE2030-FEDER-00017700</t>
  </si>
  <si>
    <t>HENREST-RESTAURAÇÃO E SERVIÇOS, UNIPESSOAL LDA</t>
  </si>
  <si>
    <t>510764355</t>
  </si>
  <si>
    <t>Hotel 4* HOTEL - MUSEU MARGEM D’OURO</t>
  </si>
  <si>
    <t>Criação de um hotel com 48 unidades de alojamento, restaurante, garrafeira dedicada à região duriense e biblioteca para divulgação de tradições locais. Vocacionado para Turismo de Negócios e Lazer, o HOTEL-MUSEU MARGEM D’OURO distinguir-se-á pela elevada qualidade e temática inspirada na Ourivesaria.</t>
  </si>
  <si>
    <t>COMPETE2030-FSE+-00416200</t>
  </si>
  <si>
    <t>ETFOR - EMPRESA TÊXTIL S.A.</t>
  </si>
  <si>
    <t>502081554</t>
  </si>
  <si>
    <t>ETFOR - Formação empresarial em áreas-chave</t>
  </si>
  <si>
    <t>Qualificação específica dos RH da ETFOR em linha com a estratégia de inovação e internacionalização, associada ao aumento de competências nas áreas-chave Liderança e motivação de equipas, Inovação produtiva, tecnológica e organizacional, Governança ambiental, social e corporativa, Internacionalização e i4.0, com vista à reorganização e melhoria das capacidades de gestão e, reforçando a sua competitividade e encetando processos de mudança.</t>
  </si>
  <si>
    <t>COMPETE2030-FSE+-00411400</t>
  </si>
  <si>
    <t>JORGES CONFECÇÕES, S.A.</t>
  </si>
  <si>
    <t>502338407</t>
  </si>
  <si>
    <t>Moda e tecnologia – Crescendo no Cluster Têxtil</t>
  </si>
  <si>
    <t>O presente projeto tem como o objetivo a formação dos colaboradores da Belavista em prol da sustentabilidade, inovação e transição digital, através da aprendizagem de instrumentos e métodos de gestão e organização, aumentando a sua competitividade no mercado.</t>
  </si>
  <si>
    <t>COMPETE2030-FSE+-00397900</t>
  </si>
  <si>
    <t>GRESTEL - PRODUTOS CERÂMICOS S.A.</t>
  </si>
  <si>
    <t>504266098</t>
  </si>
  <si>
    <t>Reforço de competências para a inovação e competitividade</t>
  </si>
  <si>
    <t>O presente projeto visa incrementar a qualificação dos trabalhadores e a competitividade da empresa, de modo a potenciar o desenvolvimento de soluções suportadas em conhecimento e com forte incorporação de valor acrescentado nacional.</t>
  </si>
  <si>
    <t>COMPETE2030-FSE+-00393700</t>
  </si>
  <si>
    <t>SECRETARIA GERAL DO MINISTERIO DOS NEGOCIOS ESTRANGEIROS</t>
  </si>
  <si>
    <t>600014576</t>
  </si>
  <si>
    <t>Programa de Estágios Profissionais na Administração Central do Estado específico para os serviços periféricos externos do Ministério dos Negócios Estrangeiros.</t>
  </si>
  <si>
    <t>PEPAC Missões</t>
  </si>
  <si>
    <t>2023-COMPETE-03</t>
  </si>
  <si>
    <t>COMPETE2030-FSE+-00334100</t>
  </si>
  <si>
    <t>CRIALME-FABRICAÇÃO EXPORTAÇÃO E IMPORTAÇÃO DE CONFECÇÕES LDA</t>
  </si>
  <si>
    <t>501513850</t>
  </si>
  <si>
    <t>Formação para a Inovação e Produtividade</t>
  </si>
  <si>
    <t>COMPETE2030-FSE+-00267100</t>
  </si>
  <si>
    <t>INOV CONTACTO</t>
  </si>
  <si>
    <t>INOVCONTACTO</t>
  </si>
  <si>
    <t>2023-COMPETE-02</t>
  </si>
  <si>
    <t>COMPETE2030-FEDER-00394400</t>
  </si>
  <si>
    <t>Computação no Edge em Multi-Acesso (MEC) através de NTN beyond 5G e 6G</t>
  </si>
  <si>
    <t>COMPETE2030-FEDER-00391100</t>
  </si>
  <si>
    <t>RM4HEALTH - Monitorização Remota na Saúde e no Desporto</t>
  </si>
  <si>
    <t>O projeto RM4HEALTH irá acelerar a inovação em dispositivos eletrónicos wearable para monitorização da saúde. O RM4HEALTH concentrar-se-á no desenvolvimento de plataformas tecnológicas abertas para monitorização de sinais vitais para estes campos emergentes, para ajudá-los a superar o “Vale da Morte” num tempo mais curto e a um custo menor. O RM4HEALTH pretende estimular a inovação na monitorização contínua na saúde e no desporto.</t>
  </si>
  <si>
    <t>COMPETE2030-FEDER-00018600</t>
  </si>
  <si>
    <t>TENSAI INDÚSTRIA, S.A.</t>
  </si>
  <si>
    <t>502208392</t>
  </si>
  <si>
    <t>TENSAI COMPETE 4.0 + Eficiência operacional +Capacidade + Inovação</t>
  </si>
  <si>
    <t>O projeto TENSAI COMPETE 4.0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</si>
  <si>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COMPETE2030-FEDER-00389100</t>
  </si>
  <si>
    <t>WINTRUST - CONSULTORIA E SERVIÇOS LDA</t>
  </si>
  <si>
    <t>507673263</t>
  </si>
  <si>
    <t>Digital Twins Inteligentes e Interoperáveis</t>
  </si>
  <si>
    <t>Digital Twins (DT) são uma representação virtual e dinâmica de um objeto ou processo físico, usando dados continuamente atualizados a partir de observações do mundo real. A maioria dos DT é independente e não interoperável, e apresenta desafios na heterogeneidade da representação de dados e na integração de machine learning. O projeto I2DT visa superá-los com uma framework para a construção e operação de DT inteligentes, seguros e interoperáveis.</t>
  </si>
  <si>
    <t>COMPETE2030-FEDER-00386800</t>
  </si>
  <si>
    <t>KSR, S.A.</t>
  </si>
  <si>
    <t>509834370</t>
  </si>
  <si>
    <t>Retalho utilizando tecnologia baseada em Inteligência Artificial</t>
  </si>
  <si>
    <t>O projeto RETAILL visa desenvolver sistemas de software que combinam dados ambientais e territoriais, bem como dados de agentes ao longo da supply chain, em informações acionáveis: gestão otimizada de logística, melhores rotas, soluções para alimentos em excesso, novos métodos para rastrear matérias-primas/produtos, soluções para conservação de alimentos, avaliação do ciclo de vida dos alimentos e monitorização de indicadores ambientais.</t>
  </si>
  <si>
    <t>COMPETE2030-FEDER-00386100</t>
  </si>
  <si>
    <t>CASTROS ILUMINAÇÕES FESTIVAS S.A.</t>
  </si>
  <si>
    <t>501485678</t>
  </si>
  <si>
    <t>Monitoramento de gases de efeito estufa com veículos aéreos não tripulados de longo alcance e novos sensores espectroscópicos</t>
  </si>
  <si>
    <t xml:space="preserve">O UAV-GG visa o desenvolvimento de veículos aéreos não tripulados de longo alcance e de elevada autonomia, para a monitorização gases GHG. No sentido de aumentar a sua autonomia e garantir a sua possível aplicação em locais remotos com acesso limitado à rede elétrica, serão integrados painéis fotovoltaicos nas suas asas e será desenvolvido uma plataforma energeticamente autónoma e modular para a geração, armazenamento e gestão energética. </t>
  </si>
  <si>
    <t>COMPETE2030-FEDER-00376900</t>
  </si>
  <si>
    <t>Otimização de procedimentos e melhoria da eficiência em ambientes de saúde com base em dados</t>
  </si>
  <si>
    <t>Os Hospitais inteligentes, idealizado para ligar pessoas, dados e tecnologia, visam melhorar as experiências de cuidados saúde. O projeto PROFIT apresenta soluções inovadoras em gestão inteligente de ativos, resposta a alarmes, eficiência operacional e automação de procedimentos clínicos. As aplicações clínicas incluem radiologia intervencionista, diagnóstico de AVC, esterilização de equipamentos, alarmes de enfermagem e cuidados cardíacos.</t>
  </si>
  <si>
    <t>COMPETE2030-FEDER-00373500</t>
  </si>
  <si>
    <t xml:space="preserve">Módulo fotovoltaico híbrido concentrado inteligente e integrável para edifícios DayNight </t>
  </si>
  <si>
    <t xml:space="preserve"> CPVH visa o desenvolvimento de módulos de concentradores solares híbridos acoplados a sistemas fotovoltaicos para integração em fachadas de edifícios, com o objetivo de captar energia solar e permitir o seu armazenamento local. Focado em edifícios energeticamente eficientes, explorará três tecnologias: módulos de concentradores solares híbridos; sistemas de gestão de energia elétrica e térmica; e sistemas de monitorização inteligentes.? </t>
  </si>
  <si>
    <t>COMPETE2030-FEDER-00368800</t>
  </si>
  <si>
    <t>DIGITALMENTE, NOVAS TECNOLOGIAS DE COMUNICAÇÃO LDA</t>
  </si>
  <si>
    <t>504611895</t>
  </si>
  <si>
    <t>"Consciência situacional segura para sistemas ciberfísicos críticos"</t>
  </si>
  <si>
    <t>O objetivo do projeto Sa4CPS é contribuir para a resolução da carência de consciencialização dos utilizadores em operar de uma forma segura nos sistemas cyber físicos (CPS) críticos através do desenvolvimento do conceito de “situation awareness” segura e a sua aplicação em casos de uso diversos, com foco na energia. A inovação do projeto considerará a aplicação de abordagens “digital zero trust” em tecnologias de “distributed ledger”</t>
  </si>
  <si>
    <t>COMPETE2030-FEDER-00366500</t>
  </si>
  <si>
    <t>MAGICRIPTO LDA</t>
  </si>
  <si>
    <t>517842661</t>
  </si>
  <si>
    <t>Hotel 31 de Janeiro</t>
  </si>
  <si>
    <t>O Hotel 31 de Janeiro, a construir na Rua 31 de Janeiro, Porto, é um estabelecimento hoteleiro de 4* com 94 quartos, cujo conceito é “Creating new stories every day” assente na temática do turismo de arquitetura e da boémia cultural.Complementarmente ao alojamento,o hotel potenciará um conjunto de atividades, com tónica especial no turismo que valoriza os ativos históricos e arquitetónicos mais emblemáticos, como também gastronómicos e enológicos</t>
  </si>
  <si>
    <t>COMPETE2030-FEDER-00365700</t>
  </si>
  <si>
    <t>BIO4PLAS - BIOPOLÍMEROS, LDA</t>
  </si>
  <si>
    <t>515866032</t>
  </si>
  <si>
    <t>Aumentar a quantidade de madeira com painéis à base de madeira como elementos estruturais de origem sustentável e recicláveis para edifícios verdes e com emissão zero</t>
  </si>
  <si>
    <t>Os edifícios verdes requerem a utilização de recursos naturais renováveis, que reduzam as emissões de carbono e consumam menos energia para o funcionamento dos edifícios, em vez dos materiais de construção tradicionais utilizados na indústria da construção. O projeto MoreWood visa obter placas isolantes à base de madeira e agrofibras, que se destaquem pela leveza, trabalhabilidade e propriedades mecânicas, além de serem de base  biológica.</t>
  </si>
  <si>
    <t>COMPETE2030-FEDER-00364000</t>
  </si>
  <si>
    <t>BYME - INFORMATION TECHNOLOGY, LDA</t>
  </si>
  <si>
    <t>507790960</t>
  </si>
  <si>
    <t>TREAT - Transformar a Saúde Através da Interoperabilidade Semântica e Autoeficácia</t>
  </si>
  <si>
    <t>O projeto TREAT visa revolucionar a gestão de doenças não transmissíveis, capacitando os pacientes através de soluções inovadoras. Ao integrar tecnologias avançadas, como interoperabilidade semântica e IA, o TREAT propõe elétrodos vestíveis, interoperabilidade avançada, ciclos de feedback automatizados e interfaces de realidade aumentada para melhorar a autoeficácia do paciente, abordando assim lacunas nos sistemas de saúde atuais.</t>
  </si>
  <si>
    <t>COMPETE2030-FEDER-00019600</t>
  </si>
  <si>
    <t>COATIUM, LDA</t>
  </si>
  <si>
    <t>517182068</t>
  </si>
  <si>
    <t>Centro de Coating PVD</t>
  </si>
  <si>
    <t>O projeto destina-se à criação de uma unidade industrial dedicada à prestação de serviços de revestimento baseado em tecnologia PVD, a qual apresenta níveis de qualidade superiores quando comparada com os métodos tradicionais de tratamento de superfície. A unidade industrial será dotada de tecnologias avançadas e por processos inovadores, com vista à maximização da eficiência e competitividade, oferecendo soluções elevado valor acrescentado.</t>
  </si>
  <si>
    <t>COMPETE2030-FEDER-00359900</t>
  </si>
  <si>
    <t>HYDRUMEDICAL, S.A.</t>
  </si>
  <si>
    <t>513920706</t>
  </si>
  <si>
    <t>Sistemas Combinados para Melhoria de Resultados em PRP</t>
  </si>
  <si>
    <t>O plasma rico em plaquetas (PRP), obtido a partir da centrifugação do sangue venoso, é um produto biológico concentrado com níveis elevados de plaquetas e fatores de crescimento essenciais. O projeto CoSMO PRP integra a Inteligência Artificial para otimizar a preparação, aprimorar a análise de dados e potenciar a eficácia do PRP no tratamento da osteoartrite, podendo potencialmente revolucionar práticas clínicas.</t>
  </si>
  <si>
    <t>COMPETE2030-FEDER-00355900</t>
  </si>
  <si>
    <t>CLEANWATTS DIGITAL, S.A.</t>
  </si>
  <si>
    <t>513246690</t>
  </si>
  <si>
    <t>Gestão de equilíbrios de sustentabilidade.</t>
  </si>
  <si>
    <t>Os sistemas intensivos de software devem ser cada vez mais sustentáveis, considerado a facilidade de criação de código, o consumo de energia e as emissões de carbono. Ao desenvolver ferramentas e métodos, o MAST lidará com a complexidade entre os aspetos da sustentabilidade. Os resultados do MAST irão permitir reduzir a pegada de carbono e a fatura energética, cumprindo com metas de sustentabilidade.</t>
  </si>
  <si>
    <t>COMPETE2030-FEDER-00355700</t>
  </si>
  <si>
    <t xml:space="preserve">Geração e implementação de soluções de software eficientes e seguras para dispositivos IoT </t>
  </si>
  <si>
    <t>COMPETE2030-FEDER-00354800</t>
  </si>
  <si>
    <t>MOLDIT - INDÚSTRIA DE MOLDES S.A.</t>
  </si>
  <si>
    <t>502397322</t>
  </si>
  <si>
    <t>Tecnologias de processo para o novo material avançado baseado na polimerização in situ</t>
  </si>
  <si>
    <t>O projeto InnovPolymer pretende dar resposta a um conjunto de desafios identificados, que se relacionam com a falta de materiais poliméricos de origem biológica e a falta de equipamento para o seu processamento, através do desenvolvimento e comercialização de uma nova tecnologia para RIM e de um novo sistema de mistura, facilmente adaptável a diferentes polímeros que permita a produção de peças leves e de baixo carbono para vários mercados.</t>
  </si>
  <si>
    <t>COMPETE2030-FEDER-00266100</t>
  </si>
  <si>
    <t>SECRETARIA GERAL DO MINISTÉRIO DA ECONOMIA</t>
  </si>
  <si>
    <t>600081125</t>
  </si>
  <si>
    <t>Assistência Técnica COMPETE 2030 - 2024-2027</t>
  </si>
  <si>
    <t>Assistência Técnica</t>
  </si>
  <si>
    <t>2023-COMPETE-05</t>
  </si>
  <si>
    <t>COMPETE2030-FEDER-00245200</t>
  </si>
  <si>
    <t>QUINTA DAS CHUÇAS, AGRO-TURISMO, LDA</t>
  </si>
  <si>
    <t>516113615</t>
  </si>
  <si>
    <t>Hotel Rural Quinta das Chuças</t>
  </si>
  <si>
    <t>O promotor do HRQC propõe a criação de Hotel Rural 5*, primeiro em Alcobaça. Voltado para mercados com forte poder de compra, o novo projeto alia à excelente localização rural, um produto compósito de saúde/bem-estar físico, mental e espiritual, disponibilizado através de programas alojamento cômodo, F&amp;B nutritivo e um plano de atividades e tratamentos selecionado para cada executante.</t>
  </si>
  <si>
    <t>COMPETE2030-FEDER-00119500</t>
  </si>
  <si>
    <t>STAYNOVATION - ATIVIDADES TURÍSTICAS, LDA</t>
  </si>
  <si>
    <t>517300737</t>
  </si>
  <si>
    <t>Évora Business &amp; Leisure Hotel</t>
  </si>
  <si>
    <t>A Staynovation visa construir um hotel em Évora, com um conceito de alojamento diferenciador, vocacionado essencialmente para os segmentos de turismo Corporate e Leisure, dando-se primazia ao Corporate. A diferenciação ocorrerá por via do conceito do hotel, serviços a providenciar, conforto, implementação de políticas sustentáveis, tecnologia (IoT), capacidade e tecnologia de última geração para a realização de eventos, conferências e reuniões.</t>
  </si>
  <si>
    <t>COMPETE2030-FEDER-00020400</t>
  </si>
  <si>
    <t>LUSOSILICA - SILICAS INDUSTRIAIS, LDA</t>
  </si>
  <si>
    <t>504758330</t>
  </si>
  <si>
    <t>LINHA DE TRATAMENTO DE SILICAS E CAULINOS</t>
  </si>
  <si>
    <t>Criação de uma nova unidade produtiva, com a instalação de uma linha de tratamento de sílicas e caulinos, para a produção de novos produtos diferenciadores (areias calibradas e caulinos brancos), de alto valor acrescentado, através da utilização da matéria-prima extraída da própria pedreira, como resposta à crescente procura do mercado, nomeadamente, dos segmentos mais exigentes (vidro branco, cerâmica branca, dekton).</t>
  </si>
  <si>
    <t>COMPETE2030-FEDER-00117300</t>
  </si>
  <si>
    <t>GRENTS, LDA</t>
  </si>
  <si>
    <t>516281895</t>
  </si>
  <si>
    <t>Criação da Quinta do Mosteiro de Grijó – Turismo de Habitação e Organização de Eventos e Animação Turística</t>
  </si>
  <si>
    <t>O projeto Quinta do Mosteiro de Grijó é um investimento que visa a reabilitação de um conjunto de edifícios devolutos com elevado valor patrimonial e arquitetónico. Operacionalmente será constituído por duas componentes de índole turística, designadamente um Turismo de Habitação e um espaço para a Organização de Eventos e Animação Turística.</t>
  </si>
  <si>
    <t>COMPETE2030-FEDER-00113700</t>
  </si>
  <si>
    <t>FENABEL, S.A.</t>
  </si>
  <si>
    <t>502815795</t>
  </si>
  <si>
    <t xml:space="preserve">Aumento da Competitividade Externa da Empresa, através de investimentos em Inovação do seu Processo Produtivo e Inovação ao nível do Marketing, investimentos em Eficiência Energética e na Qualidade do produto final.  </t>
  </si>
  <si>
    <t>A Fenabel vai aumentar a sua competitividade externa, inovando ao nível da sua produção, do acabamento dos seus produtos, da eficiência energética e do Marketing internacional</t>
  </si>
  <si>
    <t>COMPETE2030-FEDER-00112400</t>
  </si>
  <si>
    <t>DNCL, LDA</t>
  </si>
  <si>
    <t>514975121</t>
  </si>
  <si>
    <t>Fábrica 4.0: O Futuro da Construção Modular Sustentável</t>
  </si>
  <si>
    <t>O projeto Fábrica 4.0: O Futuro da Construção Modular Sustentável visa a criação de um novo estabelecimento que constribuirá para o aumento da capacidade instalada da CASA DiFF. O investimento em equipamentos industriais e processos com tecnologia de última geração, permitirá à Empresa reduzir o seu time to market, e enquadrar a sua atividade nos objetivos da indústria 4.0 e da sustentabilidade ambiental.</t>
  </si>
  <si>
    <t>COMPETE2030-FEDER-00111500</t>
  </si>
  <si>
    <t>STEYLER FÁTIMA, ACTIVIDADES HOTELEIRAS, LDA</t>
  </si>
  <si>
    <t>510733964</t>
  </si>
  <si>
    <t>Steyler Fátima Hotel Congress &amp; Spa</t>
  </si>
  <si>
    <t>COMPETE2030-FEDER-00109600</t>
  </si>
  <si>
    <t>STEELUX - PRODUCTION BRACELET MÉTAL, LDA</t>
  </si>
  <si>
    <t>517276160</t>
  </si>
  <si>
    <t>STEELUX Bracelet Métal 2030</t>
  </si>
  <si>
    <t>A Steelux, especializada na produção de braceletes metálicas para relógios, introduz inovações marcantes no processo produtivo e organizacional. Com investimento estratégico em equipamentos de alta precisão, softwares de design e otimização, a empresa eleva a qualidade e eficiência dos produtos, explorando designs complexos e inovadores e assente nos princípios da I.40 e da sustentabilidade.</t>
  </si>
  <si>
    <t>COMPETE2030-FEDER-00108000</t>
  </si>
  <si>
    <t xml:space="preserve">FEHST_I&amp;G_Inovação &amp; Crescimento – Aumento da capacidade
 inovadora e produtiva.
</t>
  </si>
  <si>
    <t>O projeto visa expandir a capacidade produtiva da FEHST através da maximização do desempenho, eficiência e sustentabilidade, contribuindo para o desenvolvimento de produtos de maior valor acrescentado e alinhados com a procura no mercado mundial. Prevê-se a implementação de um processo produtivo altamente automatizado e inovador, que irá posicionar a FEHST como uma referência no setor automóvel pela qualidade e sustentabilidade dos seus produtos.</t>
  </si>
  <si>
    <t>COMPETE2030-FEDER-00107200</t>
  </si>
  <si>
    <t>SERRALHARIA CUNHA S.A.</t>
  </si>
  <si>
    <t>501947108</t>
  </si>
  <si>
    <t>SCunha 4.0 – Reforço da capacitação, especialização e diversificação produtiva com vista à colocação no mercado de soluções inovadoras de elevado valor acrescentado, com elevado potencial de exportação</t>
  </si>
  <si>
    <t>Este projeto visa aumentar a capacidade produtiva da SCunha, maximizando o seu carater de fábrica inovadora, assente em princípios de IA, automatização e sensorização. Desta forma conseguirá dar resposta aos seus mercados já firmados, e, simultaneamente, aproveitar projetos de cada vez maior envergadura.</t>
  </si>
  <si>
    <t>COMPETE2030-FEDER-00104000</t>
  </si>
  <si>
    <t>LIONESA BAIRRO - ATIVIDADES CULTURAIS E TURÍSTICAS LDA</t>
  </si>
  <si>
    <t>516390155</t>
  </si>
  <si>
    <t>Circuito Criativo de São Bento</t>
  </si>
  <si>
    <t>COMPETE2030-FEDER-00102200</t>
  </si>
  <si>
    <t>EQUATION PERCENTAGE - LDA</t>
  </si>
  <si>
    <t>514387599</t>
  </si>
  <si>
    <t>Filigrana Design Hotel</t>
  </si>
  <si>
    <t>Reabilitação de espaço existente e construção do hotel “Filigrana Design Hotel”, de 4 estrelas, em frente ao rio Lima, dedicado à temática da filigrana, do vinho e com enfoque na tecnologia e na sustentabilidade. O conceito do Hotel conciliará todas as potencialidades da região para oferecer um produto diferenciador e oferecer uma experiência única ao nível sensorial aos seus clientes.</t>
  </si>
  <si>
    <t>COMPETE2030-FEDER-00083900</t>
  </si>
  <si>
    <t>BEAUREGARD, LDA</t>
  </si>
  <si>
    <t>517281732</t>
  </si>
  <si>
    <t>Hotel Rural 4  estrelas LES SENS NATURE &amp; SPA</t>
  </si>
  <si>
    <t>O LSNS propõe a criação de um empreendimento de Turismo no Espaço Rural – Hotel Rural 4* situado no concelho da Azambuja. Com um posicionamento premium e sofisticado, este estará direcionado para o mercado nacional e internacional, apostando no turismo de natureza, lazer e bem-estar e na valorização dos recursos endógenos do território, destinando-se a um público que quer conciliar experiências de lazer e bem-estar com cultura e gastronomia.</t>
  </si>
  <si>
    <t>COMPETE2030-FEDER-00078000</t>
  </si>
  <si>
    <t>MANTEIVIAS - ENGENHARIA E CONSTRUÇÃO S.A.</t>
  </si>
  <si>
    <t>507200420</t>
  </si>
  <si>
    <t>Nova Unidade Industrial para produção PRFV</t>
  </si>
  <si>
    <t>COMPETE2030-FEDER-00075200</t>
  </si>
  <si>
    <t>AGUARELA DO MUNDO - ÁGUAS DE NASCENTE, S.A.</t>
  </si>
  <si>
    <t>508429323</t>
  </si>
  <si>
    <t>Scale up da capacidade instalada para resposta à crescente procura dos mercados.</t>
  </si>
  <si>
    <t>Este projeto visa aumentar a capacidade produtiva da AGUARELA, maximizando o seu carater de fábrica inovadora, automatizada, assente em princípios de IA, cloud computing e sensorização. A empresa pretende, com o escalar da sua produtividade, potenciar as oportunidades no mercado nacional e internacional, assegurando os princípios de qualidade e o rigor que lhe são exigidos.</t>
  </si>
  <si>
    <t>COMPETE2030-FEDER-00074800</t>
  </si>
  <si>
    <t>OUTEIRINHO - TURISMO E INDÚSTRIA S.A.</t>
  </si>
  <si>
    <t>502596759</t>
  </si>
  <si>
    <t>Aumento de capacidade de produção para o mercado interno e externo</t>
  </si>
  <si>
    <t>COMPETE2030-FEDER-00073000</t>
  </si>
  <si>
    <t>GLOBALE RC URNAS LDA</t>
  </si>
  <si>
    <t>503914088</t>
  </si>
  <si>
    <t>Expansão da atividade, digitalização, automatização e robotização de processos e eficiência energética</t>
  </si>
  <si>
    <t>COMPETE2030-FEDER-00072900</t>
  </si>
  <si>
    <t>VINOQUEL - VINHOS ÓSCAR QUEVEDO LDA</t>
  </si>
  <si>
    <t>503307220</t>
  </si>
  <si>
    <t>Quevedo 4.0 Sustentável</t>
  </si>
  <si>
    <t>A Vinoquel investirá na expansão das suas instalações, procurando aumentar as vendas. Com uma nova linha de receção de uvas, ampliação do escritório, um novo laboratório moderno, painéis solares e aumento da capacidade de fermentação e armazenamento, a empresa pretende alcançar novos mercados com seus vinhos, e ao mesmo tempo proporcionar experiências enriquecedoras a visitantes e clientes através da singularidade da produção vinícola do Douro.</t>
  </si>
  <si>
    <t>COMPETE2030-FEDER-00072000</t>
  </si>
  <si>
    <t>HAVLAR, LDA.</t>
  </si>
  <si>
    <t>517596903</t>
  </si>
  <si>
    <t xml:space="preserve">CASA DO FUTURO
</t>
  </si>
  <si>
    <t>Através do projeto CASA DO FUTURO, a LABIRINTO SINGELO vai investir na mais inovadora tecnologia de impressão 3D para construção, a qual integrará num processo mais amplo e sistemático, único em Portugal. Liderará uma revolução nas soluções de habitação através de uma oferta mais rápida – FAST; a menor preço – AFFORDABLE; e com maior racionalização de recursos - ECO. Vai ter papel ativo rumo a uma economia mais VERDE e mais JUSTA.</t>
  </si>
  <si>
    <t>COMPETE2030-FEDER-00070800</t>
  </si>
  <si>
    <t>JOSÉ JÚLIO JORDÃO LDA</t>
  </si>
  <si>
    <t>501281835</t>
  </si>
  <si>
    <t>SISTEMAS AVANÇADOS DE PRODUÇÃO</t>
  </si>
  <si>
    <t>O projeto visa fortalecer a capacidade competitiva da Jordão nos mercados internacionais, pela aposta em equipamentos que permitam promover oferta de produtos cada vez mais avançados tecnologicamente, customizados e de alta qualidade e performance, ao qual se alia a necessidade de investir continuamente na eficiência dos processos produtivos, de forma a garantir uma resposta célere ao aumento da procura por parte dos atuais e potenciais clientes.</t>
  </si>
  <si>
    <t>COMPETE2030-FEDER-00070600</t>
  </si>
  <si>
    <t>VALORES DE TRÊS, LDA</t>
  </si>
  <si>
    <t>515840521</t>
  </si>
  <si>
    <t>Capricho</t>
  </si>
  <si>
    <t>COMPETE2030-FEDER-00070500</t>
  </si>
  <si>
    <t>GALACTIPIXEL - LDA</t>
  </si>
  <si>
    <t>510853994</t>
  </si>
  <si>
    <t>Smart Wire Harness and Racks Factory by Galactipixel</t>
  </si>
  <si>
    <t>A Galactipixel pretende criar, em Castelo Branco, uma unidade industrial inteligente, com equipamentos de última geração, numa abordagem de Indústria 4.0, permitindo a aposta na criação de produtos inovadores de elevado valor acrescentado, nomeadamente cablagens na área de redes, áudio e vídeo e telecomunicações, bastidores e acessórios, algo inovador no mercado nacional.</t>
  </si>
  <si>
    <t>COMPETE2030-FEDER-00069600</t>
  </si>
  <si>
    <t>GUINDAIS EVENTOS LDA</t>
  </si>
  <si>
    <t>515961787</t>
  </si>
  <si>
    <t>Casa das Máquinas – Centro de Arte Digital Multimédia</t>
  </si>
  <si>
    <t>O Projeto visa a reabilitação do edifício histórico portuense da Casa das Máquinas do antigo Funicular dos Guindais, transformando-o e devolvendo-o à herança cultural portuense e nacional, através da criação de um Centro de Arte Digital, de alto valor artístico e curadoria, que promoverá a sinergia entre expressão artística e a gastronomia, com Gastrobar, Restaurante para experiências sinestésicas e organização de eventos corporativos e outdoor.</t>
  </si>
  <si>
    <t>COMPETE2030-FEDER-00068700</t>
  </si>
  <si>
    <t>SEVEN CARTÚ, LDA</t>
  </si>
  <si>
    <t>517300311</t>
  </si>
  <si>
    <t>Criação de nova unidade industrial parta produção de cArtu (novo produto com inovação ao nível do mercado)</t>
  </si>
  <si>
    <t>SEVEN CARTU - Implementação de uma nova unidade produtiva para produção de um produto inovador a nível global e que é uma alternativa viável (tecnicamente e economicamente) aos produtos equivalentes em plástico com a finalidade CUSHION. Este novo produto, inovador a nível global, irá substituir os atuais produtos de plástico</t>
  </si>
  <si>
    <t>COMPETE2030-FEDER-00068200</t>
  </si>
  <si>
    <t>TOMAZ &amp; FERREIRA LDA</t>
  </si>
  <si>
    <t>505043661</t>
  </si>
  <si>
    <t>Criação de uma nova unidade da Carne Sorraia  com vista ao aumento da capacidade produtiva e diversificação da produção</t>
  </si>
  <si>
    <t>A Tomaz &amp; Ferreira tem como objetivo criar uma unidade de produção no concelho de Redondo de forma a dar resposta à crescente procura pelos seus produtos, enchidos fumados a lenha. A nova unidade fabril permitirá, não só dar resposta ao aumento da procura a nível nacional, mas também internacional, levando aos consumidores, produtos da região de elevada qualidade, fabricados de forma tradicional, mas com a mais recentes tecnologias.</t>
  </si>
  <si>
    <t>COMPETE2030-FEDER-00067900</t>
  </si>
  <si>
    <t>MALLAT, LDA</t>
  </si>
  <si>
    <t>514703210</t>
  </si>
  <si>
    <t>Tech4MALLAT - Capacitação Tecnológica Industrial</t>
  </si>
  <si>
    <t>COMPETE2030-FEDER-00062100</t>
  </si>
  <si>
    <t>MTGREEN, UNIPESSOAL LDA</t>
  </si>
  <si>
    <t>517238861</t>
  </si>
  <si>
    <t>MT Green - A primeira unidade blockchain zero carbono da Europa</t>
  </si>
  <si>
    <t>A MT Green é a primeira unidade zero-carbono de desenvolvimento de clusters computacionais, software em Inteligência Artificial e Web4, e datacenter blockchain a operar em toda a Europa, com o objetivo de fomentar um mundo de negócios digital sem carbono. A MT Green pretende investir em I&amp;D, em parceria com entidades universitárias nacionais e internacionais, procurando reter talento altamente qualificado e ter um forte impacto na sua retenção.</t>
  </si>
  <si>
    <t>COMPETE2030-FEDER-00060700</t>
  </si>
  <si>
    <t>COZINHAS P.L. - COMÉRCIO E INSTALAÇÃO DE COZINHAS LDA</t>
  </si>
  <si>
    <t>505692210</t>
  </si>
  <si>
    <t>Cozinhas PL- Caminhando pela inovação sustentável!</t>
  </si>
  <si>
    <t>Nascida pelas mãos de António Leite, graças à sua sabedoria e paixão pelo setor,  mais tarde fruto da experiência  e dedicação do fundador e seus filhos, Nicolas Leite e Rafael Leite, a CPL assume como compromissos permanentes e diários a garantia de qualidade, satisfação do cliente, serviço personalizado e de confiança. Com a unicidade de cada cliente, a empresa aposta ao longo dos anos em inovação da formação dos colaboradores e serviços</t>
  </si>
  <si>
    <t>COMPETE2030-FEDER-00058200</t>
  </si>
  <si>
    <t>LAGAR DO SOBRADO, LDA</t>
  </si>
  <si>
    <t>514800534</t>
  </si>
  <si>
    <t>Lagar do Sobrado - Aumento de capacidade e dupla transição</t>
  </si>
  <si>
    <t>O investimento previsto, através da introdução de inovação em diferentes áreas críticas, promoverá o aumento da qualidade, da capacidade produtiva, produtividade, flexibilidade e por tudo isto, uma maior capacitação, para uma resposta eficaz e atempada no mercado global. De igual modo permitirá a dupla transição energética e digital.</t>
  </si>
  <si>
    <t>COMPETE2030-FEDER-00055600</t>
  </si>
  <si>
    <t>SIERRAINDUSTRIES , LDA</t>
  </si>
  <si>
    <t>516822900</t>
  </si>
  <si>
    <t>Criação de um novo estabelecimento de produção de meias</t>
  </si>
  <si>
    <t>Trata-se da criação de um estabelecimento de fabricação de meias de desporto de alta competição (95%) e de moda (5%) para exportação, com inovação do produto, do processo e organizacional, assente na experiência profissional dos sócios (35 anos) e no pré-acordo comercial com a Sports Direct. Criará 63 postos de trabalho, 4 com nível 6 e pautar-se-á pelas diretrizes da indústria 4.0, da transição climática e da inovação tecnológica.</t>
  </si>
  <si>
    <t>COMPETE2030-FEDER-00055100</t>
  </si>
  <si>
    <t>AHARA, S.A.</t>
  </si>
  <si>
    <t>514966947</t>
  </si>
  <si>
    <t>Criação do complexo industrial farmacêutico GMP de Canábis Medicinal</t>
  </si>
  <si>
    <t>A AHARA visa criar um complexo farmacêutico (GMP) para produzir flores secas a partir de plantas de Canábis, e elaborar extratos “premium full spectrum”, os quais poderão ser utilizados como medicamentos de elevado potencial terapêutico em uma variedade de condições médicas.</t>
  </si>
  <si>
    <t>COMPETE2030-FEDER-00054400</t>
  </si>
  <si>
    <t>TRANSWATER, S.A.</t>
  </si>
  <si>
    <t>514953799</t>
  </si>
  <si>
    <t>TransWater 4.0 - H2O EcoInnovation</t>
  </si>
  <si>
    <t>COMPETE2030-FEDER-00054300</t>
  </si>
  <si>
    <t>AGUAS DAS CALDAS DE PENACOVA, S.A.</t>
  </si>
  <si>
    <t>502561840</t>
  </si>
  <si>
    <t>SISTEMA INTEGRADO DE SOPRO, ENCHIMENTO E ENGARRAFAMENTO DAS ÁGUAS DAS CALDAS DE PENACOVA</t>
  </si>
  <si>
    <t>Operação de transformação do processo produtivo, através da expansão da Indústria 4.0, industrialização de atividades de I&amp;D e introdução de inovações tecnológicas, organizacionais e de marketing, com um grau de novidade e difusão a nível nacional, reforçando o posicionamento distinto e valioso das ÁGUAS DAS CALDAS DE PENACOVA, numa dimensão mais internacional, enquanto marca líder no mercado nacional das águas sem gás.</t>
  </si>
  <si>
    <t>COMPETE2030-FEDER-00053100</t>
  </si>
  <si>
    <t>SANTOS &amp; SILVA LDA</t>
  </si>
  <si>
    <t>500322295</t>
  </si>
  <si>
    <t>Santos &amp; Silva - Inovação Produtiva</t>
  </si>
  <si>
    <t>A Santos &amp; Silva é uma PME constituída em 1968 dedicada à transformação de madeira em paletes. O projeto vai permitir aumentar e diversificar a capacidade produtiva, com a construção de duas novas naves de produção fortemente automatizadas e interligadas. Este investimento, vai permitir o fabrico de produtos novos e uma melhor resposta às necessidades do mercado, combatendo a atual incapacidade de resposta às encomendas.</t>
  </si>
  <si>
    <t>COMPETE2030-FEDER-00049500</t>
  </si>
  <si>
    <t>WONDER RAW, LDA</t>
  </si>
  <si>
    <t>516847600</t>
  </si>
  <si>
    <t>Wonder Raw Fábrica DTG Inteligente</t>
  </si>
  <si>
    <t>COMPETE2030-FEDER-00049100</t>
  </si>
  <si>
    <t>LOUROSTONES - EXTRACÇÃO DE PEDRA PARA CALÇADA - UNIPESSOAL LDA</t>
  </si>
  <si>
    <t>507022521</t>
  </si>
  <si>
    <t>StoneCraft Innovation</t>
  </si>
  <si>
    <t>Este projeto visa o reposicionamento da empresa na cadeia de valor, passando da extração para a transformação de blocos de pedra em produtos de valor acrescentado. Através da criação de uma nova unidade industrial autónoma com tecnologia avançada, a LS pretende melhorar a eficiência produtiva, reduzir o desperdício e incrementar a sua presença nos mercados internacionais, focando na exportação para China, EUA, EAU e União Europeia.</t>
  </si>
  <si>
    <t>COMPETE2030-FEDER-00047500</t>
  </si>
  <si>
    <t>MGR PACKAGING S.A.</t>
  </si>
  <si>
    <t>515797553</t>
  </si>
  <si>
    <t>Introdução no mercado da nova família de Baldes ECO - Sustentáveis M2000</t>
  </si>
  <si>
    <t>O presente projeto de investimento tem como objetivo introduzir uma nova gama de produtos no mercado, a “M2000”, com foco no desenvolvimento de embalagens plásticas mais sustentáveis e processos produtivos mais eficientes. É também objetivo inovar os processos organizacionais no sentido de conectar todos os sistemas, equipamentos, produtos e pessoas da MGR PACKAGING.</t>
  </si>
  <si>
    <t>COMPETE2030-FEDER-00046300</t>
  </si>
  <si>
    <t>KTUBO INJECTION LDA</t>
  </si>
  <si>
    <t>513918507</t>
  </si>
  <si>
    <t>KTUBO 2025</t>
  </si>
  <si>
    <t>Este projeto visa aumentar a capacidade produtiva e introduzir novos produtos com elevado valor acrescentado, incluindo tubos de rega biodegradáveis. Estão previstos diversos investimentos focados na expansão e adaptação da unidade industrial; aumento da eficiência energética e produtiva; integração de sensores avançados; aumento da qualidade e ainda no reforço comercial e de marketing nacional e internacional.</t>
  </si>
  <si>
    <t>COMPETE2030-FEDER-00043500</t>
  </si>
  <si>
    <t>DOMINO-INDUSTRIAS CERAMICAS S.A.</t>
  </si>
  <si>
    <t>502079215</t>
  </si>
  <si>
    <t>Incremento Competitividade Empresa nos mercados internacionais, pela aposta na Inovação, Sustentabilidade, Eficiência.</t>
  </si>
  <si>
    <t>INOVAÇÃO de PRODUTOS, com a concretização de investimentos em tecnologias de ponta de nível mundial, como elemento central da sua competitividade nos mercados internacionais, enfatizando a aposta em produtos inovadores, sustentáveis, diferenciados e de maior valor acrescentado, fabricados em processos altamente inovadores, sustentáveis, com padrões de excelência em matéria de eficiência produtiva e energética, com vocação fortemente internacional</t>
  </si>
  <si>
    <t>COMPETE2030-FEDER-00043200</t>
  </si>
  <si>
    <t>SAFETY MATERIAIS CONTRA INCÊNDIO, S.A.</t>
  </si>
  <si>
    <t>508607990</t>
  </si>
  <si>
    <t>Criação de linhas de produção de extintores únicas em território nacional</t>
  </si>
  <si>
    <t>O presente projeto visa a criação de três linhas de produção de diferentes tipos de extintores, com um elevado grau de automatização e integração entre as diferentes estações, e com o controlo de todo o processo através de um sistema integrado de gestão da produção.</t>
  </si>
  <si>
    <t>COMPETE2030-FEDER-00042700</t>
  </si>
  <si>
    <t>MECPREC, UNIPESSOAL LDA</t>
  </si>
  <si>
    <t>508410452</t>
  </si>
  <si>
    <t>MECPREC INOV 2023</t>
  </si>
  <si>
    <t>O Projeto está assente na estratégia da MECPREC,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</si>
  <si>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COMPETE2030-FEDER-00040500</t>
  </si>
  <si>
    <t>ZIGMAX - ELEMENTOS DE CONSTRUÇÃO METÁLICOS, UNIPESSOAL LDA</t>
  </si>
  <si>
    <t>517093871</t>
  </si>
  <si>
    <t>ZIGMAX: A inovar nas construções metálicas</t>
  </si>
  <si>
    <t>Projeto de criação de empresa que fornece soluções inovadoras e com elevado valor acrescentado para o setor da construção, suportadas nos princípios da sustentabilidade e fabricadas através de processos altamente tecnológicos e automatizados.</t>
  </si>
  <si>
    <t>COMPETE2030-FEDER-00039700</t>
  </si>
  <si>
    <t>ELMATE-MALHAS E CONFECÇÕES UNIPESSOAL LDA</t>
  </si>
  <si>
    <t>501949275</t>
  </si>
  <si>
    <t>Novas Instalações e Artigos Wholegarment</t>
  </si>
  <si>
    <t>O Volume de Negócios da empresa cresceu dos 1.575 mil euros de 2016 (data da primeira candidatura ao PT 2020) para os 10.350 mil euros em 2022. Porém, a sua capacidade de produção está atualmente no seu limite quer em termos físicos quer em termos de equipamentos. Urge lançar uma nova fase de investimentos estratégicos e preparar a ELMATE para um tipo de produto totalmente inovador: Wholegarment.</t>
  </si>
  <si>
    <t xml:space="preserve">Ações Coletivas – Internacionalização </t>
  </si>
  <si>
    <t>SIQRH – Formação empresarial individual clusters</t>
  </si>
  <si>
    <t>Centro;Norte;Alentejo;</t>
  </si>
  <si>
    <t>Norte;Centro;</t>
  </si>
  <si>
    <t>Centro;Norte;</t>
  </si>
  <si>
    <t>Norte;Centro;Alentejo;</t>
  </si>
  <si>
    <t>Alentejo;Centro;Norte;</t>
  </si>
  <si>
    <t>Centro;</t>
  </si>
  <si>
    <t>Norte;</t>
  </si>
  <si>
    <t>Norte;Alentejo;</t>
  </si>
  <si>
    <t>Centro;Alentejo;Norte;</t>
  </si>
  <si>
    <t>Centro;Alentejo;</t>
  </si>
  <si>
    <t>Alentejo;Norte;</t>
  </si>
  <si>
    <t>Alentejo;</t>
  </si>
  <si>
    <t>Norte;Centro;Alentejo;Lisboa;</t>
  </si>
  <si>
    <t>Lisboa;</t>
  </si>
  <si>
    <t>2022/10/31</t>
  </si>
  <si>
    <t>2023/12/31</t>
  </si>
  <si>
    <t>2022/11/08</t>
  </si>
  <si>
    <t>2022/12/16</t>
  </si>
  <si>
    <t>2024/12/15</t>
  </si>
  <si>
    <t>2024/04/01</t>
  </si>
  <si>
    <t>2025/12/31</t>
  </si>
  <si>
    <t>2022/12/22</t>
  </si>
  <si>
    <t>2024/12/21</t>
  </si>
  <si>
    <t>2024/01/01</t>
  </si>
  <si>
    <t>2023/01/01</t>
  </si>
  <si>
    <t>2024/12/31</t>
  </si>
  <si>
    <t>2023/07/01</t>
  </si>
  <si>
    <t>2025/06/30</t>
  </si>
  <si>
    <t>2023/01/16</t>
  </si>
  <si>
    <t>2024/09/30</t>
  </si>
  <si>
    <t>2024/03/06</t>
  </si>
  <si>
    <t>2023/01/20</t>
  </si>
  <si>
    <t>2024/03/31</t>
  </si>
  <si>
    <t>2023/01/26</t>
  </si>
  <si>
    <t>2023/02/01</t>
  </si>
  <si>
    <t>2023/04/01</t>
  </si>
  <si>
    <t>2024/10/01</t>
  </si>
  <si>
    <t>2027/10/01</t>
  </si>
  <si>
    <t>2023/01/25</t>
  </si>
  <si>
    <t>2024/06/30</t>
  </si>
  <si>
    <t>2023/01/30</t>
  </si>
  <si>
    <t>2025/01/29</t>
  </si>
  <si>
    <t>2025/01/01</t>
  </si>
  <si>
    <t>2027/12/31</t>
  </si>
  <si>
    <t>2024/12/20</t>
  </si>
  <si>
    <t>2023/05/01</t>
  </si>
  <si>
    <t>2025/04/30</t>
  </si>
  <si>
    <t>2024/09/01</t>
  </si>
  <si>
    <t>2027/08/31</t>
  </si>
  <si>
    <t>2024/06/01</t>
  </si>
  <si>
    <t>2027/06/01</t>
  </si>
  <si>
    <t>2026/09/30</t>
  </si>
  <si>
    <t>2025/03/31</t>
  </si>
  <si>
    <t>2024/01/02</t>
  </si>
  <si>
    <t>2024/12/01</t>
  </si>
  <si>
    <t>2027/11/30</t>
  </si>
  <si>
    <t>2027/09/30</t>
  </si>
  <si>
    <t>2024/11/01</t>
  </si>
  <si>
    <t>2027/10/31</t>
  </si>
  <si>
    <t>2026/08/31</t>
  </si>
  <si>
    <t>2024/05/01</t>
  </si>
  <si>
    <t>2026/04/30</t>
  </si>
  <si>
    <t>2026/06/30</t>
  </si>
  <si>
    <t>2024/09/02</t>
  </si>
  <si>
    <t>2028/01/01</t>
  </si>
  <si>
    <t>2026/05/31</t>
  </si>
  <si>
    <t>2027/05/01</t>
  </si>
  <si>
    <t>2027/05/31</t>
  </si>
  <si>
    <t>2026/12/31</t>
  </si>
  <si>
    <t>2024/07/01</t>
  </si>
  <si>
    <t>2027/06/30</t>
  </si>
  <si>
    <t>2026/04/22</t>
  </si>
  <si>
    <t>2024/05/02</t>
  </si>
  <si>
    <t>2027/06/25</t>
  </si>
  <si>
    <t>2026/10/31</t>
  </si>
  <si>
    <t>2023/05/29</t>
  </si>
  <si>
    <t>2025/05/16</t>
  </si>
  <si>
    <t>2025/02/01</t>
  </si>
  <si>
    <t>2028/01/31</t>
  </si>
  <si>
    <t>2026/06/01</t>
  </si>
  <si>
    <t>2023/05/09</t>
  </si>
  <si>
    <t>2025/04/29</t>
  </si>
  <si>
    <t>2027/09/01</t>
  </si>
  <si>
    <t>2026/07/31</t>
  </si>
  <si>
    <t>2023/05/26</t>
  </si>
  <si>
    <t>2024/04/02</t>
  </si>
  <si>
    <t>2027/03/31</t>
  </si>
  <si>
    <t>2024/06/28</t>
  </si>
  <si>
    <t>2026/03/22</t>
  </si>
  <si>
    <t>2024/03/01</t>
  </si>
  <si>
    <t>2027/02/28</t>
  </si>
  <si>
    <t>2026/09/01</t>
  </si>
  <si>
    <t>2023/09/04</t>
  </si>
  <si>
    <t>2025/02/28</t>
  </si>
  <si>
    <t>2025/07/31</t>
  </si>
  <si>
    <t>2022/12/11</t>
  </si>
  <si>
    <t>2023/11/01</t>
  </si>
  <si>
    <t>2025/10/20</t>
  </si>
  <si>
    <t>2022/11/01</t>
  </si>
  <si>
    <t>2024/10/31</t>
  </si>
  <si>
    <t>2023/11/02</t>
  </si>
  <si>
    <t>2025/10/31</t>
  </si>
  <si>
    <t>2023/10/17</t>
  </si>
  <si>
    <t>2023/04/19</t>
  </si>
  <si>
    <t>2025/04/18</t>
  </si>
  <si>
    <t>2025/10/16</t>
  </si>
  <si>
    <t>2025/09/30</t>
  </si>
  <si>
    <t>2022/11/02</t>
  </si>
  <si>
    <t>2022/08/18</t>
  </si>
  <si>
    <t>2024/08/07</t>
  </si>
  <si>
    <t>2025/11/01</t>
  </si>
  <si>
    <t>2022/12/01</t>
  </si>
  <si>
    <t>2024/11/18</t>
  </si>
  <si>
    <t>2026/02/28</t>
  </si>
  <si>
    <t>2023/04/26</t>
  </si>
  <si>
    <t>2025/04/15</t>
  </si>
  <si>
    <t>2023/12/01</t>
  </si>
  <si>
    <t>2025/11/30</t>
  </si>
  <si>
    <t>2023/08/01</t>
  </si>
  <si>
    <t>2023/10/01</t>
  </si>
  <si>
    <t>2022/09/01</t>
  </si>
  <si>
    <t>2024/08/31</t>
  </si>
  <si>
    <t>2022/07/06</t>
  </si>
  <si>
    <t>2024/06/25</t>
  </si>
  <si>
    <t>2023/12/04</t>
  </si>
  <si>
    <t>2026/11/18</t>
  </si>
  <si>
    <t>2024/01/29</t>
  </si>
  <si>
    <t>2026/01/19</t>
  </si>
  <si>
    <t>2023/03/06</t>
  </si>
  <si>
    <t>2023/04/10</t>
  </si>
  <si>
    <t>2023/03/24</t>
  </si>
  <si>
    <t>2025/03/23</t>
  </si>
  <si>
    <t>2022/07/29</t>
  </si>
  <si>
    <t>2024/07/19</t>
  </si>
  <si>
    <t>2026/09/15</t>
  </si>
  <si>
    <t>2022/09/10</t>
  </si>
  <si>
    <t>2026/06/21</t>
  </si>
  <si>
    <t>2022/09/19</t>
  </si>
  <si>
    <t>2024/09/09</t>
  </si>
  <si>
    <t>2022/07/18</t>
  </si>
  <si>
    <t>2024/07/08</t>
  </si>
  <si>
    <t>2023/09/01</t>
  </si>
  <si>
    <t>2025/08/22</t>
  </si>
  <si>
    <t>2022/06/09</t>
  </si>
  <si>
    <t>2026/01/15</t>
  </si>
  <si>
    <t>2024/12/30</t>
  </si>
  <si>
    <t>2026/12/29</t>
  </si>
  <si>
    <t>2025/09/19</t>
  </si>
  <si>
    <t>2025/08/31</t>
  </si>
  <si>
    <t>2025/02/27</t>
  </si>
  <si>
    <t>2024/02/01</t>
  </si>
  <si>
    <t>2022/08/22</t>
  </si>
  <si>
    <t>2024/08/10</t>
  </si>
  <si>
    <t>2024/06/03</t>
  </si>
  <si>
    <t>2026/05/25</t>
  </si>
  <si>
    <t>2024/03/04</t>
  </si>
  <si>
    <t>2026/02/23</t>
  </si>
  <si>
    <t>2024/06/17</t>
  </si>
  <si>
    <t>2026/06/08</t>
  </si>
  <si>
    <t>2024/05/05</t>
  </si>
  <si>
    <t>2026/04/26</t>
  </si>
  <si>
    <t>2024/02/04</t>
  </si>
  <si>
    <t>2026/01/25</t>
  </si>
  <si>
    <t>2024/01/22</t>
  </si>
  <si>
    <t>2026/01/11</t>
  </si>
  <si>
    <t>2024/03/28</t>
  </si>
  <si>
    <t>2026/03/19</t>
  </si>
  <si>
    <t>2024/07/22</t>
  </si>
  <si>
    <t>2026/07/13</t>
  </si>
  <si>
    <t>2024/02/05</t>
  </si>
  <si>
    <t>2022/10/11</t>
  </si>
  <si>
    <t>2022/06/15</t>
  </si>
  <si>
    <t>2024/06/05</t>
  </si>
  <si>
    <t>2024/02/12</t>
  </si>
  <si>
    <t>2026/02/02</t>
  </si>
  <si>
    <t>2024/12/02</t>
  </si>
  <si>
    <t>2026/12/01</t>
  </si>
  <si>
    <t>2024/04/07</t>
  </si>
  <si>
    <t>2026/03/27</t>
  </si>
  <si>
    <t>2024/03/11</t>
  </si>
  <si>
    <t>2026/03/02</t>
  </si>
  <si>
    <t>2023/12/27</t>
  </si>
  <si>
    <t>2025/12/17</t>
  </si>
  <si>
    <t>2022/08/01</t>
  </si>
  <si>
    <t>2024/02/29</t>
  </si>
  <si>
    <t>2026/12/30</t>
  </si>
  <si>
    <t>2022/11/15</t>
  </si>
  <si>
    <t>2024/11/14</t>
  </si>
  <si>
    <t>2026/11/30</t>
  </si>
  <si>
    <t>2024/08/01</t>
  </si>
  <si>
    <t>2022/10/24</t>
  </si>
  <si>
    <t>2024/10/23</t>
  </si>
  <si>
    <t>2024/09/15</t>
  </si>
  <si>
    <t>2026/08/14</t>
  </si>
  <si>
    <t>2026/08/15</t>
  </si>
  <si>
    <t>2022/11/23</t>
  </si>
  <si>
    <t>2024/05/31</t>
  </si>
  <si>
    <t>2026/05/22</t>
  </si>
  <si>
    <t>2026/05/23</t>
  </si>
  <si>
    <t>2026/10/30</t>
  </si>
  <si>
    <t>2023/10/02</t>
  </si>
  <si>
    <t>2025/09/22</t>
  </si>
  <si>
    <t>2024/12/08</t>
  </si>
  <si>
    <t>2026/11/29</t>
  </si>
  <si>
    <t>2025/01/07</t>
  </si>
  <si>
    <t>2027/01/06</t>
  </si>
  <si>
    <t>2024/10/21</t>
  </si>
  <si>
    <t>2026/10/12</t>
  </si>
  <si>
    <t>2025/09/20</t>
  </si>
  <si>
    <t>2023/08/16</t>
  </si>
  <si>
    <t>2025/08/04</t>
  </si>
  <si>
    <t>2023/08/14</t>
  </si>
  <si>
    <t>2025/08/02</t>
  </si>
  <si>
    <t>2023/02/16</t>
  </si>
  <si>
    <t>2025/02/05</t>
  </si>
  <si>
    <t>2023/07/30</t>
  </si>
  <si>
    <t>2022/10/17</t>
  </si>
  <si>
    <t>2023/10/27</t>
  </si>
  <si>
    <t>2026/05/13</t>
  </si>
  <si>
    <t>2023/07/20</t>
  </si>
  <si>
    <t>2025/07/10</t>
  </si>
  <si>
    <t>2023/06/01</t>
  </si>
  <si>
    <t>2025/05/31</t>
  </si>
  <si>
    <t>2023/05/12</t>
  </si>
  <si>
    <t>2023/08/11</t>
  </si>
  <si>
    <t>2023/01/27</t>
  </si>
  <si>
    <t>2025/01/17</t>
  </si>
  <si>
    <t>2023/06/04</t>
  </si>
  <si>
    <t>2025/05/22</t>
  </si>
  <si>
    <t>2024/01/30</t>
  </si>
  <si>
    <t>2026/01/20</t>
  </si>
  <si>
    <t>2023/03/21</t>
  </si>
  <si>
    <t>2025/03/20</t>
  </si>
  <si>
    <t>2023/04/05</t>
  </si>
  <si>
    <t>2025/04/04</t>
  </si>
  <si>
    <t>2024/12/09</t>
  </si>
  <si>
    <t>2023/02/25</t>
  </si>
  <si>
    <t>2025/02/14</t>
  </si>
  <si>
    <t>2023/05/02</t>
  </si>
  <si>
    <t>2025/05/01</t>
  </si>
  <si>
    <t>2022/06/23</t>
  </si>
  <si>
    <t>2024/06/22</t>
  </si>
  <si>
    <t>2023/07/27</t>
  </si>
  <si>
    <t>2025/07/18</t>
  </si>
  <si>
    <t>2023/06/06</t>
  </si>
  <si>
    <t>2025/05/26</t>
  </si>
  <si>
    <t>2026/06/22</t>
  </si>
  <si>
    <t>2022/12/21</t>
  </si>
  <si>
    <t>2025/07/21</t>
  </si>
  <si>
    <t>2023/06/16</t>
  </si>
  <si>
    <t>2025/05/15</t>
  </si>
  <si>
    <t>2023/01/02</t>
  </si>
  <si>
    <t>2024/12/23</t>
  </si>
  <si>
    <t>2025/06/19</t>
  </si>
  <si>
    <t>A presente candidatura enquadra-se no Programa Temático Inovação e Transição Digital do Compete 2030 que tem por objetivo apoiar as ações necessárias para o exercício eficaz e eficiente das competências de gestão delegadas pela Autoridade de Gestão do Compete 2030- Programa Inovação e Transição Digital – nos Organismos Intermédios (OI).</t>
  </si>
  <si>
    <t>Capacitar o IAPMEI dos meios humanos e materiais necessários para um eficaz desenvolvimento das suas competências de gestão delegadas pela a Autoridade de Gestão do Programa Inovação e Transição Digital (COMPETE 2030), decorrentes do acordo escrito para o exercício de funções ou tarefas de gestão celebrado com esta Autoridade de Gestão, no âmbito dos Fundos Europeus do Portugal 2030.</t>
  </si>
  <si>
    <t>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 
Desse modo, a aprovação da presente candidatura é essencial para o correto desempenho das funçõe</t>
  </si>
  <si>
    <t>Projeto no âmbito  de ação TAS07.1-02 Assistência Técnica, para a realização das atividades de encerramento do COMPETE 2020, visando o cumprimento integral das obrigações decorrentes da delegação de competências técnicas, financeiras e administrativas da Autoridade de Gestão no OI AIP, para os projetos conjuntos de Formação-Ação, com uma duração de 6 meses e um orçamento total de  300.331,33€.</t>
  </si>
  <si>
    <t>Este projeto pretende dotar a Agência para a Modernização Administrativa, I.P. dos meios físicos e financeiros para cumprir a sua missão no âmbito do contrato de delegação de competências, no que respeita ao encerramento do POCI – COMPETE2020, com sucesso, rigor, transparência, cooperação e simplificação.</t>
  </si>
  <si>
    <t>A candidatura da Assistência técnica visa o acompanhamento de todo o processo de acordo com o previsto na legislação e no contracto de delegação de competências quanto à gestão técnica, administrativa e financeira de todo o ciclo de vida das operações.</t>
  </si>
  <si>
    <t>A presente candidatura enquadra-se no Eixo Prioritário VI - AT do POCI, que tem por objetivo na prossecução do exercício eficaz e eficiente das competências e atribuições delegadas, em 2015, na FCT como Organismo Intermédio, através do financiamento de ações relativas ao Sistema de Apoio à Investigação Científica e Tecnológica (SAICT) no PT2020.</t>
  </si>
  <si>
    <t>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t>
  </si>
  <si>
    <t>Existindo diversas ações ainda por efetuar para o correto encerramento do programa existe a necessidade desta candidatura de forma a dar cobertura ao apoio as mesmas.</t>
  </si>
  <si>
    <t>A candidatura em causa destina-se a apoiar as ações necessárias ao encerramento eficaz e eficiente do Projeto Dinamizar, implementado pelo OI CCP, e do Programa Operacional Competitividade e Internacionalização – COMPETE 2020.</t>
  </si>
  <si>
    <t>A AEP-CCI,ao abrigo do previsto no n.º 2 e 3 do artº 37.º do DL n.º 137/2014,de 12 de setembro,em conformidade com o n.º 6 do artº 123.º do Reg. (UE) n.º 1303/2013,do Parlamento Europeu e do Conselho, de 17 de dezembro, assume e exercerá com eficiência e eficácia as funções delegadas de gestão dos FEEI,no período de 1jan24 a 30jun24, relativamente às atividades de encerramento das operações da formação-ação,no âmbito do Aviso COMPETE2030-2024-02.</t>
  </si>
  <si>
    <t>A AIDA pretende reforçar a formação de ativos – trabalhadores, empresários e gestores – de 16 PME intervenientes, inseridas no Cluster da Competitividade Habitat Sustentável, permitindo o aumento da inovação e competitividade, das capacidades de gestão e reforçando a produtividade.
O levantamento de necessidades formativas levado a cabo pela AIDA teve por base, e em primeiro lugar, a consciencialização das empresas de que a formação profissional</t>
  </si>
  <si>
    <t>A AECOA pretende aumentar as qualificações específicas de 380 trabalhadores de 14 PME do cluster Produtech, através do Programa Formação Empresarial Conjunta Clusters.
O presente Projeto - AECOA.2030RH - responde a necessidade de formação transversais identificadas e contempla um Volume Global de Formação de 40.000h a realizar em 2 anos.
O Plano formativo é dirigido à qualificação de trabalhadores, empresários e gestores em áreas de competência c</t>
  </si>
  <si>
    <t>Projeto conjunto de formação estruturante que visa qualificar um grupo de empresas do setor do vestuário e da moda em áreas temáticas como a Economia Digital e a Indústria 4.0, a Economia Circular, a Sustentabilidade e o Ambiente, a Produtividade, a Internacionalização, o Eco-Design e a Engenharia de Produto, a Liderança, a Inovação Produtiva, Tecnológica e Organizacional, entre outras.</t>
  </si>
  <si>
    <t>O Projeto que a Associação Empresarial do Concelho de Santa Maria da Feira (AEF) se propõe desenvolver visa a capacitação das PME para a sua competitividade por via da incorporação do princípio da sustentabilidade e da inovação no setor do Calçado e Moda.
A Associação Empresarial da Feira entende-se como uma entidade que ajuda as PME por via de um projeto conjunto retirando-lhes a carga burocrática deste tipo de operações de forma a que estas se</t>
  </si>
  <si>
    <t>A APCMC propõe com este projeto desenvolver a capacitação das PME para a sua competitividade por via da incorporação do princípio da sustentabilidade na área da construção civil em Portugal.
Ao ter uma associação empresarial a implementar esta operações, irá aliviar as PME da sobrecarga burocrática associada à formação empresarial, permitindo que se concentrem plenamente nos seus negócios
Este projeto visa atender às necessidades das empresas d</t>
  </si>
  <si>
    <t>O presente projeto visa promover a inovação e competitividade, através da qualificação específica dos trabalhadores, empresários e gestores das PME intervenientes, para a reorganização e melhoria das capacidades de gestão, reforçando a sua produtividade e a capacidade de resposta das PME no mercado global. Tem como objetivo envolver 20 empresas em três áreas temáticas num total de 225 horas por empresa.</t>
  </si>
  <si>
    <t>Os estágios profissionais PEPAC-MNE são remunerados, têm a duração de 12 meses contínuos, e constituem uma oportunidade para a jovens licenciados experienciarem o trabalho da Administração Pública, na área da diplomacia portuguesa.</t>
  </si>
  <si>
    <t>A operação iniciou a 01-08-2022 e finaliza-se a 29-02-2024, para a realização de 1 edição INOVContacto, programa de estágios profissionais em contexto internacional. Abrangerá 111 NEET c/ grau académico &gt;=6, e custo previsto de 3,5M€. Contratualizam-se os indicadores de resultados de 111 participantes NEET que beneficiam dos estágios profissionais e 42% de participantes NEET em educação, formação ou emprego, 6 meses após a conclusão do estágio.</t>
  </si>
  <si>
    <t>Criar as condições logísticas para o funcionamento da autoridade de gestão e do secretariado técnico do COMPETE 2030 - Programa Temático Inovação e Transição Digital e o encerramento do COMPETE2020 - Programa Operacional Competitividade e Internacionalização.</t>
  </si>
  <si>
    <t>Instrumento de Apoio /Tipologia Operação</t>
  </si>
  <si>
    <t>O Programa Portugal Sou Eu tem a capacidade de fazer a ponte entre consumidores, empresas e instituições públicas e privadas e assegurar retorno económico, através da promoção de bens e serviços com elevado índice de incorporação nacional e consequente impacto positivo na economia nacional, incluindo o emprego.</t>
  </si>
  <si>
    <t>2026/12/18</t>
  </si>
  <si>
    <t>Operações aprovadas</t>
  </si>
  <si>
    <t>30 setembro 2024</t>
  </si>
  <si>
    <t>O From Portugal 2023 é um projeto promovido pela Selectiva Moda e pela Associação Têxtil e Vestuário de Portugal com o objetivo de aumentar as exportações nacionais do setor têxtil e vestuário, através da participação nas principais Feiras de Moda,  Lifestyle e Têxteis Técnicos, em Missões Inversas e outras ações de apoio às exportações nacionais. As empresas participantes terão acesso aos mais relevantes Marketplaces do setor e aos principais instrumentos de Marketing Digital.</t>
  </si>
  <si>
    <t>Este projeto visa apoiar as atividades de promoção internacional das empresas do Cluster do Calçado em 2023,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</si>
  <si>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O projeto INTER WOOD&amp;FURNITURE 2022-2024 consiste num Plano Estratégico de Internacionalização para PMEs da fileira de madeira e mobiliário e visa o desenvolvimento e reforço das capacidades exportadoras dessas PME, conduzindo um maior número de empresas exportadoras e à diversificação de mercados. Visa ainda promover a visibilidade internacional das empresas e do setor. 
Aposta na organização de missões empresariais para prospeção e exploração de mercados novos e na presença em feiras internacionais como a forma mais eficaz de conquistar e fidelizar públicos, e introduz novas formas de promoção, dando resposta às necessidades de desenvolvimento e reforço da qualificação e capacidade exportadora das PME da fileira de madeira e mobiliário, através da utilização das ferramentas de marketing digital e da criatividade para a inovação.
Aposta sobretudo nos mercados da América do Norte e Médio Oriente, sem esquecer ações de relevo na Europa: Reino Unido, Alemanha, Espanha, França.</t>
  </si>
  <si>
    <t xml:space="preserve">O Projeto Engineering &amp; Tooling from Portugal apoiará a capacitação, promoção e internacionalização da Indústria de Moldes e sua cadeia de valor em mercados estratégicos e de alto valor acrescentado, consolidando o posicionamento e notoriedade alcançados pelo setor ao longo dos anos.
Dinamizará ações inovadoras de abordagem aos seus principais setores clientes, com especial destaque para a intervenção a realizar junto da indústria automóvel, diferenciando a oferta pela demonstração do seu contributo em novos fatores de competitividade (relocalização de cadeias de fornecimento, descarbonização, sustentabilidade, eficiência e produtividade). 
Em paralelo, para além da presença em eventos internacionais e ações de conhecimento e interação com novos mercados, pretende-se reforçar a implementação da vertente digital na promoção do setor, alargando a sua visibilidade e prolongando no tempo a relação com os mercados, contribuindo decisivamente para o alargamento da sua base exportadora.
</t>
  </si>
  <si>
    <t>O Projeto Pedra E+ 2023/24 tem como objetivo reforçar a capacitação empresarial para a internacionalização de PME que integram a cadeia de valor da Pedra Natural através do conhecimento, da prospeção e da presença (física e também digital) em mercados tradicionais e de oportunidades, de modo a alavancar as suas exportações de valor, aumentar a sua base e capacidade exportadora e contribuir para a notoriedade internacional da oferta portuguesa.
O plano de ação conjunto, que estimulará sinergias e dimensão critica na fileira, contempla ações presenciais, com participação em certames internacionais dedicados ao setor, missões de prospeção e inversas, mas também dinâmicas de comunicação e de ação comercial via digital e presença web dirigidas aos segmentos de mercado online do B2B e do B2C, valorizando oferta com forte componente tecnológica e de design com procura crescente no mercado global.</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</si>
  <si>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participação forte de continuidade nas principais feiras mundiais do setor, em diferentes continentes, e complementarmente, a realização de missões a mercados-alvo da pedra natural portuguesa, com as quais se pretende, potenciar as exportações e valorização dos produtos com vista ao crescimento do volume de negócio das empresas. Estas iniciativas são acompanhadas por uma estratégia assente no marketing digital como ferramenta de comunicação com os prescritores e clientes do setor.</t>
  </si>
  <si>
    <t>A AICEP assegura a análise das candidaturas e todo o acompanhamento subsequente dos projetos submetidos ao Programa Temático Inovação e Transformação Digital (PT-ITD/Compete) com componente da sua área de intervenção, apresentando-se como Organismo Técnico Intermédio com funções delegadas da Autoridade de Gestão do Programa (AG). A atividade da AICEP em matéria de incentivos é objeto de segregação de funções a diversos níveis, dispondo, para tal, de uma estrutura técnica qualificada. A presente operação visa apoiar financeiramente esta estrutura e tem por base o "acordo escrito para o exercício de funções ou tarefas de gestão no âmbito dos Fundos Europeus do Portugal 2030" assinado entre a Autoridade do Compete e a Agência, a 29 de junho de 2023.</t>
  </si>
  <si>
    <t>A presente candidatura visa apoiar as empresas da Fileira Casa no seu processo de Internacionalização, contribuindo para o fortalecimento das suas marcas, aumento do reconhecimento de Portugal como país produtor de qualidade, com inovação e marcas de valor acrescentado.
Esta candidatura, pretende dar continuidade ao processo de internacionalização das empresas portuguesas, aumento da base exportadora e aumento dos mercados internacionais.
O projeto potência o alargamento dos mercados de destino e apresenta um plano estruturado de ações coerentes que promove o Made in Portugal Naturally, validado em reunião de coordenação pela AICEP de 09 de dezembro de 2022, na sequência da articulação dos planos das diferentes associações da Fileira Casa (AIMMP, AIPI e Home From Portugal).
O projeto está alinhado com a estratégia definida de médio e longo prazo, entre as associações da Fileira Casa e a AICEP.
O formulário apresentou erros na validação de empresas, pelo que retiramos mais de uma dezena</t>
  </si>
  <si>
    <t>O Proj BOW 2023/2024 visa a implementação de um programa estruturado de intervenção num conjunto de empresas PME, com vista à promoção da competitividade das empresas, a sua capacidade de resposta e presença nos mercados internacionais, através de uma abordagem por Fileiras/Setores estratégicos para a economia nacional, de elevado potencial exportador e apostando em ações dirigidas a mercados de oportunidades, com relevância para mercados não tradicionais de grande potencial para as exportações portuguesas, com enfoque na organização de ações de ações coletivas de participação em certames internacionais, ações de prospeção e presença em mercados, de promoção e marketing internacional, que visem o acesso a novos mercados e a captação de oportunidades de negócio, potenciando a integração em cadeias de valor globais e diversificação das exportações mais sofisticadas, valorizando as ferramentas da industria4.0, do marketing digital e da tecnologia 5G, e a promoção da marca “Portugal”.</t>
  </si>
  <si>
    <t>O projeto ExporTECH, apresentado ao abrigo do AVISO Nº 04/SI2022 e integrado na modalidade de Projetos Conjuntos – Internacionalização das PME, visa promover o aumento e a consolidação das exportações das empresas localizadas nas Regiões NUT II do continente, em particular das PME do Distrito de Aveiro, e o seu reconhecimento internacional, através da implementação de ações de internacionalização, nomeadamente ações de capacitação internacional, presença coletiva em feiras internacionais, missões empresariais ao exterior para conhecimento e prospeção de mercados, missões de importadores e visitas para conhecimento e acesso a novos mercados, ações de promoção e marketing internacional e ações que promovam a utilização de ferramentas web, nomeadamente de canais digitais.</t>
  </si>
  <si>
    <t xml:space="preserve">Promovido pela PortugalFoods, o projeto Go Global visa proporcionar ao setor agroalimentar nacional o acesso a mercados diversos e relevantes através da implementação, num conjunto de empresas, de um plano de ações de internacionalização, incrementando a competitividade e base exportadora do setor.
O plano conjunto foi estruturado de forma a responder às necessidades das PME, bem como a explorar novas oportunidades de negócio em mercados internacionais prioritários, potenciando as capacidades internas das PME. O plano conjunto de intervenção compreende ações, a implementar num conjunto de PME das regiões Norte, Centro, Alentejo, Algarve e Lisboa, que visam: o conhecimento de mercados externos relevantes, incluindo novos mercados; a prospeção, identificação de contactos e presença em mercados internacionais; a dinamização de ações de promoção e marketing internacional, incluindo ações de marketing digital.
</t>
  </si>
  <si>
    <t xml:space="preserve">O projeto conjunto de internacionalização das PME PROMOTING HEALTH PORTUGAL, promovido pelo Health Cluster Portugal - Associação do Polo de Competitividade da Saúde, visa a criação e implementação de um plano integrado de ações internacionais da oferta nacional de bens e serviços da cadeia de valor do setor da saúde.  São objetivos do projeto o reforço da sua capacidade exportadora, o reconhecimento internacional do setor, a implementação de processos colaborativos de internacionalização, bem como a disseminação dos canais digitais como ferramenta estratégica para o setor. </t>
  </si>
  <si>
    <t xml:space="preserve">O projeto IN-LEATHERS: Innovative Leathers for a Creative and Sustainable World, destina-se a promover a internacionalização e a exportação das empresas portuguesas da Indústria de Curtumes e do Cluster do Couro num contexto de necessidade de promoção da Inovação, Criatividade e Sustentabilidade, com recurso ao reforço da notoriedade, da imagem, das marcas, da Economia Circular e da Transição Digital.
O projeto IN-LEATHERS será desenvolvido em complementaridade com o Projeto PT Leather InDesign, recorrendo a este último para contribuir para uma adequação da oferta das empresas em relação às tendências e expetativas de mercado.
Sobre o  Projeto PT Leather InDesign:
O Projeto PT Leather InDesign visa o reforço da capacitação das empresas da Indústria de Curtumes e do Cluster do Couro no desenvolvimento de produto, para uma abordarem aos mercados internacionais apresentando produtos inovadores que respondam as suas exigências.
Mais informação em http://www.ptleatherindesign.com/ 
</t>
  </si>
  <si>
    <t>O International Business 23-25 visa promover o desenvolvimento da competitividade e capacidade exportadora num conjunto de PME das cadeias de valor das fileiras casa e escritório e da fileira automóvel, através da implementação de um plano de ação estruturado para o conjunto de empresas participantes e alicerçado em processos e canais digitais. Constitui objetivo do projeto apoiar a internacionalização das PMEs portuguesas das fileiras indicadas, promovendo o conhecimento e o acesso a novos mercados, por via do contacto direto destas com os mercados externos, através da presença em feiras internacionais de relevância e em ações de promoção nos mercados externos e da dinamização de ações de marketing para aumentar a notoriedade e a presença digital dos setores nesses mesmos mercados. A meta final do International Business 23-25 é contribuir para o aumento da intensidade exportadora e da competitividade das empresas participantes nos mercados globais.</t>
  </si>
  <si>
    <t xml:space="preserve">O projeto  tem como objetivo desenvolver um sistema de apoio à decisão inteligente e funcional para a gestão agrícola. As soluções existentes no mercado não oferecem os requisitos necessários, nomeadamente sistemas inteligentes de apoio à decisão que integrem a recolha automatizada de dados agroclimáticos no terreno com algoritmos de inteligência artificial de ponta adaptados para alertas automáticos, otimização e previsão da produção agrícola. </t>
  </si>
  <si>
    <t xml:space="preserve">Fruto do contato direto com os associados e com os principais players envolvidos no desenvolvimento da região, a AIRO - Associação Empresarial da Região Oeste, tem vindo a reforçar a sua imagem junto das empresas da região e assumiu uma posição colaboradora e ativa que privilegia a complementaridade de atividades e um papel de concertação de vontades e ações.
O atual projeto, que se caracteriza por deter uma forte vertente multissetorial e multirregional no âmbito da fileira Maison et Object, insere-se no âmbito do Programa Internacionalizar 2030, prevê a otimização da aplicação dos incentivos públicos na esfera da internacionalização e tem como principais objetivos solucionar importantes gaps como: concentração em determinados mercados internacionais; ausência de estratégia de promoção internacional integradora que aposte em inovação tecnológica; transição digital; ações promocionais disruptivas direcionadas a mercados emergentes com elevado potencial. 
</t>
  </si>
  <si>
    <t>ABIMOTA EXPORT Empresarial 2023, tem como promotor a ABIMOTA, associação empresarial que apoio o setor da Mobilidade Suave, Ferragens e Mobiliário Metálico em Portugal, que aqui apresenta um projeto conjunto de internacionalização concertado com as 12 PMS que dele fazem parte.
O plano de ação proposto é inovador e marca novas abordagens de comunicação das empresas aos mercados. Ao criar elementos identificadores da Origem (Portugal Building Hardware By ABIMOTA e Portugal Metal Furniture By ABIMOTA).</t>
  </si>
  <si>
    <t>O projeto Beira Alta Export pretende reforçar a internacionalização das PME dos setores dos vinhos e produtos agro-alimentares da região da Beira Alta, para os mercados europeus, nomeadamente da Alemanha, França, Bélgica, Reino Unido e Suiça, permitindo potenciar o aumento da sua base e capacidade exportadora e reconhecimento internacional. Este projeto prevê a realização de ações que visem o conhecimento dos mercados externos através da participação em feiras, a prospeção e presença em mercados internacionais para captação de novos clientes e a dinamização de ações de promoção e marketing internacional, incluindo a utilização dos canais digitais de comunicação.</t>
  </si>
  <si>
    <t>O RAPID enquadra-se no sistema de incentivos às Empresas - Internacionalização das PME - Projectos Conjuntos e propõe alavancar o crescimento do Cluster automóvel Português, por via de uma estratégia de internacionalização conjunta que visa o aumento da notoriedade internacional das PME do sector e, consequentemente, a sua capacidade exportadora e a competitividade do sector.
Assim, o projecto integra um plano de acção conjunto para a internacionalização que inclui (i) a participação conjunta e previamente estruturada das PME aderentes em 3 feiras internacionais do sector - Automotive World (Japão), Automotive Interiors (Alemanha) e Salon International des Composant Automobiles (Tunísia); (ii) adopção de ferramentas inovadoras e campanhas diferenciadoras de marketing digital; (iii) adesão a marketplaces de relevo para o sector e (iv) diagnóstico a vários mercados-alvo internacionais e os seus principais players.</t>
  </si>
  <si>
    <t xml:space="preserve">O projeto visa reforçar a internacionalização do tecido empresarial do setor metalúrgico e eletromecânico, aumentando a sua base e capacidade exportadora, através da prospeção de novos mercados, de certames internacionais e ações de promoção e marketing, com recurso a canais digitais. 
Visa também a consolidação dos mercados europeus e da divulgação internacional das PME com perfil exportador.
</t>
  </si>
  <si>
    <t xml:space="preserve">O projeto MiOlive3 pretende gerar um enorme impacto no setor olivícola, contribuindo para a conservação, valorização e promoção das variedades de oliveira, e consequentemente para manter a autenticidade e diferenciação do azeite português. Assim, pretende-se desenvolver e criar produtos e metodologias para obter variedades de oliveira micropropagadas, micorrizadas e microenxertadas, solucionando as dificuldades que afetam todo o tipo de olivais. </t>
  </si>
  <si>
    <t xml:space="preserve">O projeto W2DS – Wastewater Data Solutions propõe a investigação e desenvolvimento de uma solução integrada para apoiar as entidades gestoras de saneamento na monitorização e gestão das afluências indevidas nas redes de drenagem de águas residuais. A solução proposta combina hardware e software para monitorizar as afluências em diretas e indiretas, bem como monitorizar a qualidade da água. </t>
  </si>
  <si>
    <t xml:space="preserve">O projeto ECValve visa a investigação e desenvolvimento de uma solução assente em ensaios não destrutivos por via do método de Emissão Acústica para a deteção de fugas em válvulas industriais através de uma sonda customizada. Paralelamente será também desenvolvido um algoritmo em Machine Learning para processamento dos dados para previsão e quantificação de fuga, contribuindo ativamente para uma indústria mais digital e eficiente. </t>
  </si>
  <si>
    <t xml:space="preserve">O projeto CRIARTE foca em inovar a construção em Portugal e na União Europeia, integrando tecnologias como robótica, IA, controlo avançado, gémeos digitais e realidade aumentada. Tem como objetivo melhorar a segurança, eficiência e sustentabilidade no setor, desenvolvendo robôs autónomos de grande porte capazes de colaborar com o ser humano em tarefas que requerem interação verbal e não-verbal. </t>
  </si>
  <si>
    <t xml:space="preserve">O projeto propõe desenvolver uma versão evoluída da plataforma de comunicações seguras- Adyta.Phone, respondendo à crescente evolução tecnológica, em concreto ao crescimento da computação quântica, permitindo a utilização de criptografia pós-quântica na proteção de comunicações móveis.
</t>
  </si>
  <si>
    <t>O projeto Soul Wines 5, promovido pela NERVIR visa a capacitação para a internacionalização das PMEs beneficiárias do projeto para os mercados de Canadá, Países Bálticos, Chéquia, Croácia, Reino Unido e Suécia, através de ações de promoção dos Vinhos portugueses com os mercados externos contribuindo para o aumento da competitividade das empresas portuguesas do setor. O projeto tem como o seu foco a internacionalização dos vinhos do Douro e Porto para os mercados mencionados, aumentando o seu reconhecimento internacional.</t>
  </si>
  <si>
    <t>O Projeto Conjunto Internacionalização do Cluster Agroindustrial 2023-25 é um projeto conjunto setorial, apresentado pela Inovcluster e Agrocluster, que visa potenciar o aumento da base e capacidade exportadora das PME da fileira agroalimentar numa lógica de indústria 4.0 e incrementar a sua orientação exportadora para mercados mais sofisticados.
O plano de ação conjunto encontra-se fortemente coerente, equilibrado e consistente com os objetivos do projeto Internacionalização do Cluster Agroindustrial 2023-25 porque identifica as soluções, as atividades e as oportunidades do setor, e encontra-se igualmente alinhado com as prioridades políticas no domínio da competitividade e internacionalização e do Plano de Internacionalização 2030.</t>
  </si>
  <si>
    <t xml:space="preserve">O projeto 3S4LEATHER está centrado no desenvolvimento de Soluções Sustentáveis e Sensorizadas à base de resíduos de couro por manufatura aditiva (AM, do inglês Additive Manufacturing). Trata-se de um projeto sustentável, com dupla valorização, em linha com os princípios da economia circular e Industria 4.0, para produção de novos produtos de valor acrescentado. </t>
  </si>
  <si>
    <t xml:space="preserve">ECO4M: Máquina de perfilar ecológica tem como objetivo desenvolver uma linha de perfilagem roll-forming inovadora, modular e ecológica. Esta máquina será equipada com tecnologias de eficiência energética, sensorização avançada e integração em plataformas integradas de gestão de produção, permitindo uma produção modular e flexível adequada a diversos setores industriais, incluindo automóvel, construção civil para LSF e energética. </t>
  </si>
  <si>
    <t xml:space="preserve">Este projeto pretende desenvolver um novo sistema de refrigeração que utilize uma combinação de gases, nomeadamente CO2, butano ou gases A2L que permitam verificar as exigências operacionais/funcionais e regulamentares da nova legislação (F-gas), otimizando também o desempenho das novas câmaras climáticas em temperaturas extremas de -70 ºC a 180 ºC. </t>
  </si>
  <si>
    <t xml:space="preserve">O LaserCer visa investigar e validar a utilização de tecnologias de Manufatura Aditiva (MA) por Laser integradas com tecnologias computacionais avançadas, com o objetivo de criar produtos de porcelana disruptivos a partir de processos de fabrico otimizados, baseados em sistemas de Inteligência Artificial (IA) e de Realidade Misturada (MR). Em específico, o projeto irá digitalizar vertentes do processo de design e manufatura deste processo. </t>
  </si>
  <si>
    <t xml:space="preserve">Criação de uma empresa, em território de baixa densidade, dedicada à reciclagem de resíduos de construção (RCDs) e fabricação de blocos, abobadilhas, lancis e pavimentos reciclados. Investimento em meios produtivos, novos produtos e serviços, uso de energias renováveis e digitalização da empresa, adequando a empresa à indústria 4.0 e à transição climática.
Serão criados 9 postos de trabalho.
</t>
  </si>
  <si>
    <t xml:space="preserve">O propósito central deste projeto é desenvolver adesivos têxteis integrados com materiais recicladas. Com esta filosofia de economia circular, ambiciona-se agregar valor aos resíduos poliméricos industriais, especialmente provenientes de espumas de poliuretano (PU), os quais, após passarem por um processo de funcionalização, deverão incorporados e apresentar desempenho adequado para garantir a qualidade dos adesivos têxteis resultantes. </t>
  </si>
  <si>
    <t xml:space="preserve">Pretende-se desenvolver um Editor Visual para e-commerce, que proporcione uma experiência de criação de lojas online mais intuitiva, eficiente e flexível do que as atuais soluções. Serão utilizadas tecnologias disruptivas como AI para criar funcionalidades avançadas de recomendação inteligente e de personalização, com uma estratégia de low e no-code, de modo que seja facilmente usada por qualquer pessoa, mesmo sem conhecimentos de programação. </t>
  </si>
  <si>
    <t xml:space="preserve">O projeto DeVMedCanEM visa o desenvolvimento do primeiro medicamento mundial à base de canábis medicinal com diferentes rácios de THC:CBD, sob a forma de solução oral e administrado por seringa, obtido através de um processo de extração e purificação baseado em métodos enzimáticos, mais sustentáveis e ecológicos, indicado para o tratamento da sintomatologia associada à esclerose múltipla moderada a grave refratária à terapêutica convencional. </t>
  </si>
  <si>
    <t>Assistência Técnica para apoiar as ações necessárias ao encerramento eficaz e eficiente do Programa Operacional Competitividade e Internacionalização (COMPETE2020), no quadro das competências delegadas pela Autoridade de Gestão no CEC/CCIC enquanto Organismo Intermédio (OI), nomeadamente: controlo dos projetos; avaliação da formação e do programa, e promoção de ações de dinamização e sensibilização para a mudança e intercâmbio de boas práticas.</t>
  </si>
  <si>
    <t>No âmbito da sua missão a ANIET pretende contribuir para a sustentabilidade das empresas promovendo atividades de apoio à inovação, à cooperação e a capacitação dos colaboradores nas empresas, estimulando fatores de competitividade de natureza coletiva essenciais às estratégias de crescimento e emprego, que possam induzir boas práticas de gestão abrangentes e com efeitos na economia nacional.
Este projeto visa atender às necessidades das empresas da área das construção civil, empresas com atividade que se enquadram no Cluster do Habitat Sustentável, especialmente aquelas envolvidas direta ou indiretamente no setor da industria extrativa em Portugal. O nosso objetivo é capacitá-las para se adaptarem de maneira eficaz às mudanças e inovações do mercado, ao mesmo tempo em que se promove um ambiente de trabalho saudável e seguro.</t>
  </si>
  <si>
    <t>O projeto é uma iniciativa inovadora destinada a fortalecer competências dos trabalhadores de 10 empresas associadas ao Cluster Habitat Sustentável, visando promover uma cultura de inovação e gestão estratégica avançada. O foco é em incorporar práticas de eco-design, melhorar a eficiência energética e integrar tecnologias sustentáveis, otimizando assim a eficiência operacional e minimizar os impactos ambientais. A formação abrange aspetos críticos como segurança e saúde no trabalho, desenvolvimento de habilidades de liderança, e utilização eficaz de ferramentas colaborativas digitais. O projeto também enfatiza a importância da adaptação às mudanças do mercado e a implementação de práticas sustentáveis para garantir a competitividade a longo prazo. Ao promover a inovação contínua e a excelência operacional, permitirá as empresas participantes melhorem a sustentabilidade corporativa e também contribuírem significativamente para o desenvolvimento de uma economia mais verde e resiliente.</t>
  </si>
  <si>
    <t xml:space="preserve">O reconhecimento da amêndoa como superalimento promoveu um crescimento exponencial da sua procura. Por seu turno, a dimensão do mercado europeu, com oferta deficitária, constitui para Portugal, uma importante oportunidade.
Ora neste contexto, de profundo conhecimento técnico e comercial dos sócios, de um produto de procura global crescente e da existência de importantes vantagens competitivas e oportunidades, que se fundamenta a ALMIBERIA. </t>
  </si>
  <si>
    <t>O Projeto de Capacitação do Cluster do Calçado e Moda foi edificados sobre as linhas força do plano estratégico para o Cluster do Calçado 2030, tendo em vista a missão e visão do cluster, e responde às necessidades de formação identificadas para cumprir os desígnios do cluster: tornar-se uma referência internacional referenciar e reforçar as suas exportações, combinando virtuosamente sofisticação e criatividade com eficiência produtiva, baseada no desenvolvimento tecnológico e gestão da cadeia de valor internacional, garantindo assim a futuro de uma base de produção nacional, sustentável e altamente competitiva.
Pretende-se qualificar 1640 trabalhadores, num mínimo de 4920 formandos, num total de volume de formação de 123.000 horas, abrangendo a região Norte e Centro do País.
Esta operação virá reforçar as competências já existentes nas empresas, introdução de novas, aumentar a empregabilidade dos colaboradores e cativar jovens, rumo a um cluster inovador e de excelência.</t>
  </si>
  <si>
    <t xml:space="preserve">A EVIO pretende criar uma solução SaaS disruptiva, que integre o carregamento de veículos elétricos com energia renovável, preços de mercado e consumo dos edifícios. Recorrendo a inteligência artificial, a solução permitirá aumentar a eficiência energética e poupança para as empresas através da gestão da variação dinâmica da potência de carregamento e a otimização do carregamento, equilibrando a potência entre edifícios e postos de carregamento. </t>
  </si>
  <si>
    <t xml:space="preserve">Implementação de um sistema de reciclagem de alumínio e fabricação de novos produtos em alumínio, ligados às energias renováveis, poupança energética e segurança. Implementação de novo processo produtivo, uso de energias renováveis e um aumento da digitalização da empresa, reforçando a sua adequação à indústria 4.0 e à Transição Climática.
Serão criados mais 13 postos de trabalho.
</t>
  </si>
  <si>
    <t xml:space="preserve">O AQUA4ALL tem como objetivo a biorremediação de efluente de RAS através da produção de microalgas e a utilização da biomassa de microalgas produzida no desenvolvimento de um produto esterilizado para cultivo de alimento vivo e de larvas de peixes marinhos e um condicionador de água com propriedades bactericidas/bacterioestáticas, contribuindo para práticas mais amigas do ambiente, controlo dos aspetos patológicos e promoção do bem-estar animal. </t>
  </si>
  <si>
    <t xml:space="preserve">O projeto POLECAT tem como objetivo principal otimizar a eficiência do setor automóvel, especificamente nas áreas de moldação por injeção e de eletrónica impressa, visando a redução das operações de montagem e a eliminação estratégica de componentes multimaterial.
Assim, por meio da sinergia entre duas tecnologias, o smart glass e o In-Mold Electronics (IME), procura-se inovar o espelho da pala de sol do automóvel.
</t>
  </si>
  <si>
    <t xml:space="preserve">O projeto visa criar uma solução capaz de responder de forma automática a questões de Engenheiros de Produção, usando know-how disponível em documentos técnicos obtida por técnicas de PLN, e um assistente (Kelvin.AI) que visa automatizar os processos relacionados com operações do dia-a-dia de Engenheiros de produção prevendo em tempo real situações que possam impactar a operação dos seus ativos, prescrevendo ações para otimizar o seu trabalho. </t>
  </si>
  <si>
    <t xml:space="preserve">O Fibersail 2.0 tem como objetivo investigar, desenvolver e validar um conjunto de so-luções digitais que, baseadas em tecnologias avançadas, sistemas de sensores de fibra ótica e algoritmos de IA, permitirão obter informações fidedignas e em tempo real so-bre o estado e a condição das pás das turbinas eólicas e, com isso, o seu desempenho aerodinâmico e o stress mecânico para a monitorização da condição das pás eólicas em operação. </t>
  </si>
  <si>
    <t xml:space="preserve">O Molde para verde compila um conjunto de investimentos em tecnologia de vanguarda, digitalização e sustentabilidade, que a TCC pretende implementar de forma a integrar verticalmente a cadeia de valor, aumentando a capacidade instalada, nomeadamente através da fabricação de moldes, alicerçando a sua competitividade numa produção de menor impacte ambiental, com soluções para a circularidade na indústria dos moldes. </t>
  </si>
  <si>
    <t xml:space="preserve">Não há Planeta B! A Europa estabeleceu o roteiro para promover o H2 numa Europa neutra em carbono. O consórcio pretende desenvolver um eletrolisador inovador, mais eficiente e de baixo custo, que permitirá contribuir para a descarbonização da economia com tecnologia Made in Portugal.
</t>
  </si>
  <si>
    <t xml:space="preserve">Infraestruturas civis dotam as sociedades de funcionalidades e apoiam o desenvolvimento económico. A identificação de problemas nestas infraestruturas envolve uma grande incerteza. 
O projeto WISE pretende desenvolver uma metodologia/plataforma eficiente para avaliar: a gestão de riscos em infraestruturas de transporte, e definir parâmetros de alerta e níveis de gravidade de perigo para as infraestruturas civis
</t>
  </si>
  <si>
    <t xml:space="preserve">O projeto objetiva desenvolver um sintetizador disruptivo que permita a perceção do som vindo de qualquer direção (i.e. Som Espacial). Serão exploradas tecnologias e recolhidos insights de key-users e especialistas na área, com validação de uma prova de conceito por stakeholders, em ambiente laboratorial.
O consórcio é composto pela SP, experiente na criação de software de áudio 3D, e pela ESMAE, com sólida base de investigação nesta área.
</t>
  </si>
  <si>
    <t xml:space="preserve">O SmartTech, liderado pela Plásticos Futura, tem como principal objetivo a conceção de uma embalagem com sensores para a quantificação do volume de alimentos no seu interior. Esta iniciativa visa oferecer ao mercado uma solução tecnológica, única e inovadora, com impacto significativo na redução do desperdício alimentar no seio dos agregados familiares. </t>
  </si>
  <si>
    <t xml:space="preserve">A Faria &amp; Morouço visa desenvolver um novo tipo de perfil técnico de estrutura expandida, leve e utilizando materiais mais sustentáveis, para o setor da construção. Serão utilizados biopolímeros, fibras naturais e agentes expansores químicos com menores impactos ambientais, com o intuito de encontrar soluções inovadoras que atendam aos requisitos de desempenho, qualidade e eficiência e que sejam, simultaneamente, mais sustentáveis. </t>
  </si>
  <si>
    <t xml:space="preserve">O projeto BragaExport visa promover as exportações da fileira da construção civil e materiais de construção da região de Braga e reforçar a sua presença em mercados estratégicos europeus, através de ações de prospeção, com a realização de missões empresariais e visita a certames setoriais. O projeto prevê ainda a capacitação das PME para adesão a plataformas de procurement orientadas para o setor da construção, como forma de abordar outros mercados a nível global. 
A Europa continua a ser o principal destino das exportações nacionais - a proximidade geográfica, a notoriedade dos bens e serviços portugueses e uma vantagem notória preço-qualidade são fatores ainda muito atrativos, nomeadamente no mercado alemão, francês e Benelux. Contudo, o atual contexto recomenda a diversificação de mercados, sendo a estratégia de procurement um caminho que permite obstar a complexidade e esforço de levantamento da realidade local e angariação de novos clientes em outras geografias.
</t>
  </si>
  <si>
    <t>O principal objetivo do projeto Projetar o Destino Portugal no Digital: Impulsionar a Economia do País é promover Portugal como destino turístico, juntamente com as suas marcas regionais, unindo as várias ações realizadas nos mercados internacionais. Este projeto está em linha com a Estratégia Turismo 2027 (ET2027), no eixo Projetar Portugal, e tem como principais objetivos reforçar a internacionalização de Portugal como um destino turístico para visitar, investir, viver e estudar, além de posicionar o turismo como um fator de competitividade e de impulso económico para o país e as empresas.</t>
  </si>
  <si>
    <t xml:space="preserve">O presente projeto denominado SPort2W será sobre uma fileira pouco unificada, quer internamente quer externamente, a indústria do desporto. Assim, no âmbito do Programa Internacionalizar 2030, prevê-se um projeto de internacionalização conjunto desta indústria, capaz de colmatar as seguintes lacunas: 
- Ausência de promoção transversal
- É necessário valorizar o setor como um todo
- O mercado está em crescimento, mas focado em certos e determinados países
Desta forma, pretende-se a criação de uma marca e respetivo cluster para o setor industrial do desporto nacional. As empresas associadas irão, para além de realizar 2 feiras internacionais, participar ativamente numa missão empresarial inversa, a realizar em Portugal, contando com os grandes empresários e multinacionais da fileira do desporto. 
O objetivo desta operação é a divulgação em massa das empresas nacionais da indústria do desporto junto dos principais mercados em expansão.
</t>
  </si>
  <si>
    <t>A APIMA, em coordenação com as associações da Fileira Casa e da AICEP, apresenta neste projeto com 14 ações presenciais e digitais, que abrangem quatro continentes e dezenas de mercados, tendo como objetivo aumentar o reconhecimento do Made in Portugal Naturally.
O projeto tem ações em eventos internacionais globais, onde se podem estabelecer contatos com potenciais clientes de diversos mercados, tem também ações em para nichos de mercado (arquitetos, decoradores, prescritores), ações em segmentos específicos, como por exemplo, feiras de Contract, dedicados à hotelaria, restauração e áreas de turismo em geral.
As ações digitais, estão focadas nas principais plataformas digitais internacionais, com uma abrangência à escala mundial, assim como também algumas plataformas de nicho, onde o posicionamento é exclusivo para empresas com produtos e marcas de valor acrescentado, com impacto nos mercados alvo.
O projeto vai abranger umas dezenas de empresas, alavancando também novos exportadores.</t>
  </si>
  <si>
    <t xml:space="preserve">Para a JMF os seus Recursos Humanos constituem-se como fator chave de competitividade da empresa, desempenhando um papel crucial na produtividade da empresa e a empresa pretende desenvolver o projeto formativo por forma a reforçar as competências técnicas e pessoais dos seus colaboradores em domínios críticos de competitividade, no âmbito da estratégia de inovação, modernização e internacionalização da empresa. </t>
  </si>
  <si>
    <t xml:space="preserve">Produção de mobiliário de cozinha inclusivo e novos painéis técnicos de madeira, através de um novo processo produtivo, com investimento em meios produtivos, organizacionais e digitais, reforçando a sua adequação à indústria 4.0 e à Transição Climática.
A empresa implementará processos produtivos amigos do ambiente e fabricará produtos recicláveis, contribuindo para a economia circular. Serão criados mais 6 postos de trabalho.
</t>
  </si>
  <si>
    <t xml:space="preserve">O objetivo da LUSAVOUGA é aumentar a capacidade de resposta perante os clientes, fortalecer a presença no mercado com a sua marca CHEMITOOL, aumentar a capacidade de venda online e melhorar processos internos. O projeto prevê a instalação de um armazém robotizado, automático e inteligente, de forma a melhorar o processo de receção de mercadorias, preparação/embalamento/expedição de encomendas. Pretende-se desenvolver uma solução logística. </t>
  </si>
  <si>
    <t xml:space="preserve">
O projeto incrementa a capacidade de adaptação a mercados cada vez mais concorrenciais e competitivos, intensificando a formação dos/as gestores/as na reorganização e melhoria da capacidade de gestão e, dos/as colaboradores/as reforçando a produtividade para a estratégia de inovação, internacionalização e competitividade da empresa.</t>
  </si>
  <si>
    <t xml:space="preserve">Os principais desafios nas zonas urbanas e remotas são a falta de tecnologias de nova geração eficientes em termos de custos e energia, falta de casos de uso viáveis relevantes para a agricultura, silvicultura e comunidades rurais, e falta de interacção entre as principais partes interessadas. O projecto focar-se-á em comunicações de RNT que cubram estes aspectos e focar-se numa cobertura mundial, mesmo em áreas remotas, marítimas e polares. </t>
  </si>
  <si>
    <t xml:space="preserve">O GenerIoT é um projeto que tem como objetivo desenvolver metodologias e tecnologias para simplificar e acelerar o desenvolvimento de software IoT ao longo do ciclo de desenvolvimento. Os avanços do projeto serão avaliados num caso de uso em sistemas IoT para comunidades de energia. Este projeto é a componente nacional de um projeto internacional do programa EUREKA, desenvolvido por dezoito parceiros de quatro países europeus. </t>
  </si>
  <si>
    <t xml:space="preserve">Dotar o SHF de uma oferta que satisfaça a atual e mais exigente procura hoteleira, apostando-se numa nova roupagem, com investimentos em mobiliário, equipamentos, inovação tecnológica e soluções sustentáveis que posicionarão o SHF como o empreendimento de referência de Fátima para o segmento base do destino, bem como para outros segmentos de mercado menos explorados no território – corporate e business. </t>
  </si>
  <si>
    <t xml:space="preserve">O 'Circuito Criativo de São Bento' é um projeto turístico-cultural que contempla alojamento premium e experiências de visitação imersivas, localizado no Centro Histórico da Cidade do Porto. 
Liderado pelo Lionesa Group, o projeto compreende a criação de um novo bairro da cultura no Porto. 8 edifícios bicentenários, incluídos na zona de património mundial, com uma oferta cultural exclusiva e original, com experiências imersivas e interativas. </t>
  </si>
  <si>
    <t xml:space="preserve">Este projeto, visa a criação de uma nova unidade industrial, dedicada à produção de Barras de Compósito de Fibra de Vidro, numa primeira fase para aplicação em armaduras de betão construtivo (malha sol) e vedações, como alternativa às tradicionais peças feitas em aço.
Este investimento permitirá dar resposta às atuais tendências de mercado, e afirmar a MANTEIVIAS, S.A., como empresa inovadora, ambiental e socialmente responsável.
</t>
  </si>
  <si>
    <t xml:space="preserve">Este projeto é o escalar da capacidade produtiva da OUTEIRINHO. Em 2 anos, a empresa passará de um output de 9.200 garrafas/h para um output potencial de 45.000 garrafas/h. Com tal crescimento vem a necessidade de mais organização e estrutura. Surge a maior necessidade de áreas como a AI, Cloudcomputing, Cibersegurança, uma vez que todas as máquinas emitem e recebem dados. Este projeto marca a era da entrada na fábrica digital.  </t>
  </si>
  <si>
    <t xml:space="preserve">Levar a cabo a expansão da infraestrutura, o desenvolvimento tecnológico do processo produtivo no sentido de aumentar a capacidade e implementar as transformações necessárias conducentes a um modelo de produção em série mais eficiente, customizado e sustentável, assim como acelerar o processo de transição digital da empresa, com vista a aumentar a competitividade e explorar novas oportunidades de crescimento no mercado global.
</t>
  </si>
  <si>
    <t xml:space="preserve">O Capricho irá ser um hotel boutique de 5 estrelas situado no Porto, com um restaurante gerido por um chef com estrela Michelin, tendo uma oferta única de valor para os seus clientes baseada em inovação de produto, processo e de Marketing.
O investimento previsto irá ascender a 11.539.731,36 euros, sendo a faturação em ano cruzeiro de 5,2M de euros, empregando 37 trabalhadores.
</t>
  </si>
  <si>
    <t xml:space="preserve">Tech4MALLAT – criação de nova unidade industrial para aumento da capacidade produtiva, reforço da inovação nos produtos existentes e desenvolvimento de novas Urnas 100% ECO, com recurso a matérias-primas recicláveis ou de base biológica. 
O projeto assegura atividades inovadoras e qualificadas no processo de fabrico, ecoeficiência produtiva, mais circularidade, geração de energia para autoconsumo, integração tecnológica e digitalização.
</t>
  </si>
  <si>
    <t xml:space="preserve">Com o objetivo de consolidar o seu crescimento na cadeia de valor e de aumentar a sua capacidade produtiva em cerca de 95%, a Transwater irá investir essencialmente em 3 grandes pilares:
- Eficiência e otimização produtiva
- Digitalização e automatização de processos
- Sustentabilidade, Economia Circular e Transição Energética
O investimento resultará num aumento claro da produtividade e de um VN pós projeto de cerca de 15M€.
</t>
  </si>
  <si>
    <t xml:space="preserve">Fábrica inteligente de estampagem DTG e DTF, de resposta rápida ao mercado, dirigida a artistas, criativos, influenciadores e outros agentes de mercado que procuram uma oferta rápida e competente no desenvolvimento e fabrico de mini coleções de vestuário, facilmente customizáveis pelos próprios clientes e assente em princípios de produção sob encomenda, sustentabilidade e boas práticas ambientais.
“Green Company, Smart Factory".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</si>
</sst>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1"/>
      <color theme="1"/>
      <name val="Calibri"/>
      <family val="2"/>
      <scheme val="minor"/>
    </font>
    <font>
      <b/>
      <sz val="9"/>
      <color theme="0"/>
      <name val="Calibri"/>
      <family val="2"/>
      <scheme val="minor"/>
    </font>
    <font>
      <sz val="9"/>
      <color theme="1"/>
      <name val="Calibri"/>
      <family val="2"/>
      <scheme val="minor"/>
    </font>
    <font>
      <b/>
      <sz val="36"/>
      <color rgb="FF144391"/>
      <name val="Aptos Black"/>
      <family val="2"/>
    </font>
    <font>
      <sz val="16"/>
      <color rgb="FF144391"/>
      <name val="Aptos Display"/>
      <family val="2"/>
    </font>
  </fonts>
  <fills count="4">
    <fill>
      <patternFill patternType="none"/>
    </fill>
    <fill>
      <patternFill patternType="gray125"/>
    </fill>
    <fill>
      <patternFill patternType="solid">
        <fgColor theme="0"/>
        <bgColor indexed="64"/>
      </patternFill>
    </fill>
    <fill>
      <patternFill patternType="solid">
        <fgColor rgb="FF164194"/>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0" fontId="3" fillId="0" borderId="0" xfId="0" applyFont="1"/>
    <xf numFmtId="0" fontId="0" fillId="0" borderId="0" xfId="0" applyAlignment="1">
      <alignment vertical="center" wrapText="1"/>
    </xf>
    <xf numFmtId="0" fontId="3" fillId="0" borderId="0" xfId="0" quotePrefix="1" applyFont="1" applyAlignment="1">
      <alignment horizontal="center" vertical="center" wrapText="1"/>
    </xf>
    <xf numFmtId="14" fontId="3" fillId="0" borderId="0" xfId="0" quotePrefix="1" applyNumberFormat="1" applyFont="1" applyAlignment="1">
      <alignment horizontal="center" vertical="center" wrapText="1"/>
    </xf>
    <xf numFmtId="0" fontId="3" fillId="2" borderId="0" xfId="0" applyFont="1" applyFill="1"/>
    <xf numFmtId="0" fontId="2" fillId="3" borderId="1" xfId="0" applyFont="1" applyFill="1" applyBorder="1" applyAlignment="1">
      <alignment horizontal="center" vertical="center" wrapText="1"/>
    </xf>
    <xf numFmtId="43" fontId="2" fillId="3" borderId="1" xfId="1" applyFont="1" applyFill="1" applyBorder="1" applyAlignment="1">
      <alignment horizontal="center" vertical="center" wrapText="1"/>
    </xf>
    <xf numFmtId="9" fontId="2" fillId="3" borderId="1" xfId="2" applyFont="1" applyFill="1" applyBorder="1" applyAlignment="1">
      <alignment horizontal="center" vertical="center" wrapText="1"/>
    </xf>
    <xf numFmtId="0" fontId="2" fillId="3" borderId="2"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43" fontId="3" fillId="0" borderId="0" xfId="1" applyFont="1" applyAlignment="1">
      <alignment vertical="center" wrapText="1"/>
    </xf>
    <xf numFmtId="9" fontId="3" fillId="0" borderId="0" xfId="2" applyFont="1" applyAlignment="1">
      <alignment horizontal="center" vertical="center" wrapText="1"/>
    </xf>
    <xf numFmtId="0" fontId="4" fillId="2" borderId="0" xfId="0" applyFont="1" applyFill="1" applyAlignment="1">
      <alignment horizontal="left"/>
    </xf>
    <xf numFmtId="49" fontId="5" fillId="2" borderId="0" xfId="0" applyNumberFormat="1" applyFont="1" applyFill="1" applyAlignment="1">
      <alignment horizontal="left" vertical="center"/>
    </xf>
  </cellXfs>
  <cellStyles count="3">
    <cellStyle name="Normal" xfId="0" builtinId="0"/>
    <cellStyle name="Percentagem" xfId="2" builtinId="5"/>
    <cellStyle name="Vírgula" xfId="1" builtinId="3"/>
  </cellStyles>
  <dxfs count="21">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164" formatCode="yyyy\-mm\-dd;@"/>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164" formatCode="yyyy\-mm\-dd;@"/>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9"/>
        <color theme="0"/>
        <name val="Calibri"/>
        <family val="2"/>
        <scheme val="minor"/>
      </font>
      <numFmt numFmtId="30" formatCode="@"/>
      <fill>
        <patternFill patternType="solid">
          <fgColor indexed="64"/>
          <bgColor rgb="FF164194"/>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1641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18</xdr:col>
      <xdr:colOff>3978276</xdr:colOff>
      <xdr:row>278</xdr:row>
      <xdr:rowOff>17516</xdr:rowOff>
    </xdr:from>
    <xdr:to>
      <xdr:col>19</xdr:col>
      <xdr:colOff>617009</xdr:colOff>
      <xdr:row>279</xdr:row>
      <xdr:rowOff>131816</xdr:rowOff>
    </xdr:to>
    <xdr:pic>
      <xdr:nvPicPr>
        <xdr:cNvPr id="2" name="Imagem 1">
          <a:extLst>
            <a:ext uri="{FF2B5EF4-FFF2-40B4-BE49-F238E27FC236}">
              <a16:creationId xmlns:a16="http://schemas.microsoft.com/office/drawing/2014/main" id="{B9E77ACD-F82E-94A0-A30E-282DBD1B5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930676" y="480541973"/>
          <a:ext cx="1657047" cy="100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7464</xdr:colOff>
      <xdr:row>278</xdr:row>
      <xdr:rowOff>183380</xdr:rowOff>
    </xdr:from>
    <xdr:to>
      <xdr:col>0</xdr:col>
      <xdr:colOff>959964</xdr:colOff>
      <xdr:row>279</xdr:row>
      <xdr:rowOff>126230</xdr:rowOff>
    </xdr:to>
    <xdr:pic>
      <xdr:nvPicPr>
        <xdr:cNvPr id="4" name="Imagem 3">
          <a:extLst>
            <a:ext uri="{FF2B5EF4-FFF2-40B4-BE49-F238E27FC236}">
              <a16:creationId xmlns:a16="http://schemas.microsoft.com/office/drawing/2014/main" id="{33D3B24B-FF99-C277-2A63-A9DB2FFB54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64" y="138912204"/>
          <a:ext cx="952500" cy="83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772875</xdr:colOff>
      <xdr:row>0</xdr:row>
      <xdr:rowOff>10837</xdr:rowOff>
    </xdr:from>
    <xdr:to>
      <xdr:col>19</xdr:col>
      <xdr:colOff>572505</xdr:colOff>
      <xdr:row>6</xdr:row>
      <xdr:rowOff>57730</xdr:rowOff>
    </xdr:to>
    <xdr:grpSp>
      <xdr:nvGrpSpPr>
        <xdr:cNvPr id="3" name="Agrupar 2">
          <a:extLst>
            <a:ext uri="{FF2B5EF4-FFF2-40B4-BE49-F238E27FC236}">
              <a16:creationId xmlns:a16="http://schemas.microsoft.com/office/drawing/2014/main" id="{55F681E1-DC98-4A17-B720-BFE159FFE963}"/>
            </a:ext>
          </a:extLst>
        </xdr:cNvPr>
        <xdr:cNvGrpSpPr/>
      </xdr:nvGrpSpPr>
      <xdr:grpSpPr>
        <a:xfrm>
          <a:off x="47037161" y="10837"/>
          <a:ext cx="9787273" cy="1534607"/>
          <a:chOff x="28034343" y="0"/>
          <a:chExt cx="10997892" cy="1696471"/>
        </a:xfrm>
      </xdr:grpSpPr>
      <xdr:pic>
        <xdr:nvPicPr>
          <xdr:cNvPr id="8" name="Imagem 7">
            <a:extLst>
              <a:ext uri="{FF2B5EF4-FFF2-40B4-BE49-F238E27FC236}">
                <a16:creationId xmlns:a16="http://schemas.microsoft.com/office/drawing/2014/main" id="{F58E28C6-D1B1-2E32-308F-FAC5A5B552B9}"/>
              </a:ext>
            </a:extLst>
          </xdr:cNvPr>
          <xdr:cNvPicPr>
            <a:picLocks noChangeAspect="1"/>
          </xdr:cNvPicPr>
        </xdr:nvPicPr>
        <xdr:blipFill>
          <a:blip xmlns:r="http://schemas.openxmlformats.org/officeDocument/2006/relationships" r:embed="rId3"/>
          <a:stretch>
            <a:fillRect/>
          </a:stretch>
        </xdr:blipFill>
        <xdr:spPr>
          <a:xfrm>
            <a:off x="36796884" y="0"/>
            <a:ext cx="2235351" cy="1066667"/>
          </a:xfrm>
          <a:prstGeom prst="rect">
            <a:avLst/>
          </a:prstGeom>
        </xdr:spPr>
      </xdr:pic>
      <xdr:pic>
        <xdr:nvPicPr>
          <xdr:cNvPr id="9" name="Imagem 8">
            <a:extLst>
              <a:ext uri="{FF2B5EF4-FFF2-40B4-BE49-F238E27FC236}">
                <a16:creationId xmlns:a16="http://schemas.microsoft.com/office/drawing/2014/main" id="{16CAD83B-4BB6-88E5-3C2A-EE7015B840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034343" y="876300"/>
            <a:ext cx="8028709" cy="820171"/>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17903C-16EB-4C8B-B809-8CC0E1DA8305}" name="Tabela2" displayName="Tabela2" ref="A9:S278" totalsRowShown="0" headerRowDxfId="20" dataDxfId="19">
  <autoFilter ref="A9:S278" xr:uid="{E817903C-16EB-4C8B-B809-8CC0E1DA8305}"/>
  <tableColumns count="19">
    <tableColumn id="1" xr3:uid="{CDB55B47-61B4-49CB-8896-05A6E1B94C11}" name="Código da Operação | Operation Code" dataDxfId="6"/>
    <tableColumn id="2" xr3:uid="{F1EC1D6A-DC64-4B37-9B63-0D48A86D92F1}" name="Nome do Beneficiário | Beneficiary s name" dataDxfId="7"/>
    <tableColumn id="3" xr3:uid="{D33714B4-9881-4FC0-ADD5-6C311417B8B8}" name="NIF | Tax Identification Number" dataDxfId="8"/>
    <tableColumn id="4" xr3:uid="{8EEAFAF2-46FF-425C-B21A-12A27D65187E}" name="Nome da operação | Name of the operation" dataDxfId="2"/>
    <tableColumn id="5" xr3:uid="{67E842AA-6ACC-45AD-9C1F-3DEDC092CB7B}" name="Finalidade da operação | Purpose of the Operation" dataDxfId="0"/>
    <tableColumn id="6" xr3:uid="{23975B57-D29B-42E7-A028-9AC59063B8F5}" name="Fundo | Fund" dataDxfId="1"/>
    <tableColumn id="7" xr3:uid="{8F700886-3FBD-4A8B-9246-8DF1586F4FF3}" name="Objetivo Específico | Specific Objective" dataDxfId="5"/>
    <tableColumn id="8" xr3:uid="{49BA5883-CDA8-4FC4-B63B-E9DC862CC03D}" name="Instrumento de Apoio /Tipologia Operação" dataDxfId="3"/>
    <tableColumn id="9" xr3:uid="{C5506068-914D-481C-BDE4-71A17579DB52}" name="Aviso | Call" dataDxfId="4"/>
    <tableColumn id="10" xr3:uid="{5B26F417-FEB8-41DD-9ECB-386F2D60E2F8}" name="Data Início | Start Date " dataDxfId="18"/>
    <tableColumn id="11" xr3:uid="{5A1B39CE-BDFC-4C9C-9AB5-6ED1E49436A8}" name="Data de conclusão prevista | Expected Finish Date" dataDxfId="17"/>
    <tableColumn id="12" xr3:uid="{884F1387-1B97-431D-A792-56B85C1392A0}" name="Data de conclusão efetiva | Actual Finish Date" dataDxfId="16"/>
    <tableColumn id="13" xr3:uid="{5FB9E90C-A322-436F-A72B-33BD8D5D32EA}" name="Custo Total da Operação | Total Cost of the Operation [€ - EUR]" dataDxfId="15"/>
    <tableColumn id="14" xr3:uid="{58B0ED06-39D5-4955-BAB1-66784BD2BC1B}" name="Elegivel financiado Custo Total da Operação | Total Eligible Expenditure Allocated to the Operation [€ - EUR]" dataDxfId="14"/>
    <tableColumn id="15" xr3:uid="{3D243FE2-22E2-4802-B0BE-94104917A36D}" name="Fundo Total Aprovado | Total Approved Fund [€ - EUR]" dataDxfId="13"/>
    <tableColumn id="16" xr3:uid="{D8AFEE88-E2C1-4F4A-8078-C98633256306}" name="% Cofinanciamento | % EU funding" dataDxfId="12"/>
    <tableColumn id="17" xr3:uid="{663ED08E-178A-456D-852E-A07F3F996516}" name="País | Country" dataDxfId="11"/>
    <tableColumn id="18" xr3:uid="{F3A01729-CAB7-4EB0-A9C1-424725188A98}" name="NUTS II | NUTS 2" dataDxfId="9"/>
    <tableColumn id="19" xr3:uid="{6E324345-B1A0-45BE-8338-550C8E5E4683}" name="Tipo de Intervencao | Type of intervention" dataDxfId="10"/>
  </tableColumns>
  <tableStyleInfo name="TableStyleLight1"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47047-9B8A-4063-A35D-99ECBDB06FDE}">
  <dimension ref="A1:T290"/>
  <sheetViews>
    <sheetView tabSelected="1" zoomScale="70" zoomScaleNormal="70" workbookViewId="0">
      <selection activeCell="A10" sqref="A10"/>
    </sheetView>
  </sheetViews>
  <sheetFormatPr defaultColWidth="9.1796875" defaultRowHeight="12" x14ac:dyDescent="0.3"/>
  <cols>
    <col min="1" max="1" width="38.81640625" style="1" customWidth="1"/>
    <col min="2" max="2" width="78.36328125" style="1" customWidth="1"/>
    <col min="3" max="3" width="26" style="1" customWidth="1"/>
    <col min="4" max="4" width="94.26953125" style="1" customWidth="1"/>
    <col min="5" max="5" width="89.90625" style="1" customWidth="1"/>
    <col min="6" max="6" width="16.81640625" style="1" customWidth="1"/>
    <col min="7" max="7" width="34.90625" style="1" bestFit="1" customWidth="1"/>
    <col min="8" max="8" width="56.08984375" style="1" bestFit="1" customWidth="1"/>
    <col min="9" max="9" width="16" style="1" customWidth="1"/>
    <col min="10" max="10" width="23.36328125" style="1" customWidth="1"/>
    <col min="11" max="11" width="23.7265625" style="1" customWidth="1"/>
    <col min="12" max="12" width="21.7265625" style="1" customWidth="1"/>
    <col min="13" max="18" width="35.6328125" style="1" customWidth="1"/>
    <col min="19" max="19" width="71.81640625" style="1" customWidth="1"/>
    <col min="20" max="16384" width="9.1796875" style="1"/>
  </cols>
  <sheetData>
    <row r="1" spans="1:20" x14ac:dyDescent="0.3">
      <c r="A1" s="5"/>
      <c r="B1" s="5"/>
      <c r="C1" s="5"/>
      <c r="D1" s="5"/>
      <c r="E1" s="5"/>
      <c r="F1" s="5"/>
      <c r="G1" s="5"/>
      <c r="H1" s="5"/>
      <c r="I1" s="5"/>
      <c r="J1" s="5"/>
      <c r="K1" s="5"/>
      <c r="L1" s="5"/>
      <c r="M1" s="5"/>
      <c r="N1" s="5"/>
      <c r="O1" s="5"/>
      <c r="P1" s="5"/>
      <c r="Q1" s="5"/>
      <c r="R1" s="5"/>
      <c r="S1" s="5"/>
      <c r="T1" s="5"/>
    </row>
    <row r="2" spans="1:20" x14ac:dyDescent="0.3">
      <c r="A2" s="5"/>
      <c r="B2" s="5"/>
      <c r="C2" s="5"/>
      <c r="D2" s="5"/>
      <c r="E2" s="5"/>
      <c r="F2" s="5"/>
      <c r="G2" s="5"/>
      <c r="H2" s="5"/>
      <c r="I2" s="5"/>
      <c r="J2" s="5"/>
      <c r="K2" s="5"/>
      <c r="L2" s="5"/>
      <c r="M2" s="5"/>
      <c r="N2" s="5"/>
      <c r="O2" s="5"/>
      <c r="P2" s="5"/>
      <c r="Q2" s="5"/>
      <c r="R2" s="5"/>
      <c r="S2" s="5"/>
      <c r="T2" s="5"/>
    </row>
    <row r="3" spans="1:20" x14ac:dyDescent="0.3">
      <c r="A3" s="5"/>
      <c r="B3" s="5"/>
      <c r="C3" s="5"/>
      <c r="D3" s="5"/>
      <c r="E3" s="5"/>
      <c r="F3" s="5"/>
      <c r="G3" s="5"/>
      <c r="H3" s="5"/>
      <c r="I3" s="5"/>
      <c r="J3" s="5"/>
      <c r="K3" s="5"/>
      <c r="L3" s="5"/>
      <c r="M3" s="5"/>
      <c r="N3" s="5"/>
      <c r="O3" s="5"/>
      <c r="P3" s="5"/>
      <c r="Q3" s="5"/>
      <c r="R3" s="5"/>
      <c r="S3" s="5"/>
      <c r="T3" s="5"/>
    </row>
    <row r="4" spans="1:20" x14ac:dyDescent="0.3">
      <c r="A4" s="5"/>
      <c r="B4" s="5"/>
      <c r="C4" s="5"/>
      <c r="D4" s="5"/>
      <c r="E4" s="5"/>
      <c r="F4" s="5"/>
      <c r="G4" s="5"/>
      <c r="H4" s="5"/>
      <c r="I4" s="5"/>
      <c r="J4" s="5"/>
      <c r="K4" s="5"/>
      <c r="L4" s="5"/>
      <c r="M4" s="5"/>
      <c r="N4" s="5"/>
      <c r="O4" s="5"/>
      <c r="P4" s="5"/>
      <c r="Q4" s="5"/>
      <c r="R4" s="5"/>
      <c r="S4" s="5"/>
      <c r="T4" s="5"/>
    </row>
    <row r="5" spans="1:20" ht="47.5" x14ac:dyDescent="1.1000000000000001">
      <c r="A5" s="17" t="s">
        <v>1539</v>
      </c>
      <c r="B5" s="17"/>
      <c r="C5" s="17"/>
      <c r="D5" s="17"/>
      <c r="E5" s="17"/>
      <c r="F5" s="17"/>
      <c r="G5" s="17"/>
      <c r="H5" s="17"/>
      <c r="I5" s="17"/>
      <c r="J5" s="17"/>
      <c r="K5" s="17"/>
      <c r="L5" s="17"/>
      <c r="M5" s="17"/>
      <c r="N5" s="17"/>
      <c r="O5" s="17"/>
      <c r="P5" s="17"/>
      <c r="Q5" s="17"/>
      <c r="R5" s="17"/>
      <c r="S5" s="17"/>
      <c r="T5" s="5"/>
    </row>
    <row r="6" spans="1:20" ht="21" x14ac:dyDescent="0.3">
      <c r="A6" s="18" t="s">
        <v>1540</v>
      </c>
      <c r="B6" s="18"/>
      <c r="C6" s="18"/>
      <c r="D6" s="18"/>
      <c r="E6" s="18"/>
      <c r="F6" s="18"/>
      <c r="G6" s="18"/>
      <c r="H6" s="18"/>
      <c r="I6" s="18"/>
      <c r="J6" s="18"/>
      <c r="K6" s="18"/>
      <c r="L6" s="18"/>
      <c r="M6" s="18"/>
      <c r="N6" s="18"/>
      <c r="O6" s="18"/>
      <c r="P6" s="18"/>
      <c r="Q6" s="18"/>
      <c r="R6" s="18"/>
      <c r="S6" s="18"/>
      <c r="T6" s="5"/>
    </row>
    <row r="7" spans="1:20" x14ac:dyDescent="0.3">
      <c r="A7" s="5"/>
      <c r="B7" s="5"/>
      <c r="C7" s="5"/>
      <c r="D7" s="5"/>
      <c r="E7" s="5"/>
      <c r="F7" s="5"/>
      <c r="G7" s="5"/>
      <c r="H7" s="5"/>
      <c r="I7" s="5"/>
      <c r="J7" s="5"/>
      <c r="K7" s="5"/>
      <c r="L7" s="5"/>
      <c r="M7" s="5"/>
      <c r="N7" s="5"/>
      <c r="O7" s="5"/>
      <c r="P7" s="5"/>
      <c r="Q7" s="5"/>
      <c r="R7" s="5"/>
      <c r="S7" s="5"/>
      <c r="T7" s="5"/>
    </row>
    <row r="8" spans="1:20" x14ac:dyDescent="0.3">
      <c r="A8" s="5"/>
      <c r="B8" s="5"/>
      <c r="C8" s="5"/>
      <c r="D8" s="5"/>
      <c r="E8" s="5"/>
      <c r="F8" s="5"/>
      <c r="G8" s="5"/>
      <c r="H8" s="5"/>
      <c r="I8" s="5"/>
      <c r="J8" s="5"/>
      <c r="K8" s="5"/>
      <c r="L8" s="5"/>
      <c r="M8" s="5"/>
      <c r="N8" s="5"/>
      <c r="O8" s="5"/>
      <c r="P8" s="5"/>
      <c r="Q8" s="5"/>
      <c r="R8" s="5"/>
      <c r="S8" s="5"/>
      <c r="T8" s="5"/>
    </row>
    <row r="9" spans="1:20" ht="36" x14ac:dyDescent="0.3">
      <c r="A9" s="6" t="s">
        <v>0</v>
      </c>
      <c r="B9" s="6" t="s">
        <v>1</v>
      </c>
      <c r="C9" s="7" t="s">
        <v>2</v>
      </c>
      <c r="D9" s="6" t="s">
        <v>3</v>
      </c>
      <c r="E9" s="6" t="s">
        <v>4</v>
      </c>
      <c r="F9" s="6" t="s">
        <v>5</v>
      </c>
      <c r="G9" s="8" t="s">
        <v>6</v>
      </c>
      <c r="H9" s="9" t="s">
        <v>1536</v>
      </c>
      <c r="I9" s="6" t="s">
        <v>7</v>
      </c>
      <c r="J9" s="6" t="s">
        <v>8</v>
      </c>
      <c r="K9" s="10" t="s">
        <v>9</v>
      </c>
      <c r="L9" s="10" t="s">
        <v>10</v>
      </c>
      <c r="M9" s="10" t="s">
        <v>11</v>
      </c>
      <c r="N9" s="10" t="s">
        <v>12</v>
      </c>
      <c r="O9" s="10" t="s">
        <v>13</v>
      </c>
      <c r="P9" s="6" t="s">
        <v>14</v>
      </c>
      <c r="Q9" s="11" t="s">
        <v>15</v>
      </c>
      <c r="R9" s="11" t="s">
        <v>16</v>
      </c>
      <c r="S9" s="11" t="s">
        <v>17</v>
      </c>
      <c r="T9" s="5"/>
    </row>
    <row r="10" spans="1:20" ht="140" customHeight="1" x14ac:dyDescent="0.3">
      <c r="A10" s="13" t="s">
        <v>18</v>
      </c>
      <c r="B10" s="13" t="s">
        <v>19</v>
      </c>
      <c r="C10" s="13" t="s">
        <v>20</v>
      </c>
      <c r="D10" s="13" t="s">
        <v>21</v>
      </c>
      <c r="E10" s="13" t="s">
        <v>1541</v>
      </c>
      <c r="F10" s="13" t="str">
        <f t="shared" ref="F10:F73" si="0">IF(MID(A10,13,5)="FEDER","FEDER",IF(MID(A10,13,4)="FSE+","FSE+","ERRO"))</f>
        <v>FEDER</v>
      </c>
      <c r="G10" s="13" t="s">
        <v>22</v>
      </c>
      <c r="H10" s="13" t="s">
        <v>23</v>
      </c>
      <c r="I10" s="13" t="s">
        <v>24</v>
      </c>
      <c r="J10" s="14" t="s">
        <v>1276</v>
      </c>
      <c r="K10" s="14" t="s">
        <v>1277</v>
      </c>
      <c r="L10" s="12"/>
      <c r="M10" s="15">
        <v>9989103.1699999999</v>
      </c>
      <c r="N10" s="15">
        <v>8930949.2100000009</v>
      </c>
      <c r="O10" s="15">
        <v>4762080.57</v>
      </c>
      <c r="P10" s="16">
        <f>IFERROR(O10/N10,"")</f>
        <v>0.53321102360182382</v>
      </c>
      <c r="Q10" s="13" t="s">
        <v>25</v>
      </c>
      <c r="R10" s="13" t="s">
        <v>1262</v>
      </c>
      <c r="S10" s="12" t="s">
        <v>26</v>
      </c>
      <c r="T10" s="5"/>
    </row>
    <row r="11" spans="1:20" ht="140" customHeight="1" x14ac:dyDescent="0.3">
      <c r="A11" s="13" t="s">
        <v>27</v>
      </c>
      <c r="B11" s="13" t="s">
        <v>28</v>
      </c>
      <c r="C11" s="13" t="s">
        <v>29</v>
      </c>
      <c r="D11" s="13" t="s">
        <v>30</v>
      </c>
      <c r="E11" s="13" t="s">
        <v>1542</v>
      </c>
      <c r="F11" s="13" t="str">
        <f t="shared" si="0"/>
        <v>FEDER</v>
      </c>
      <c r="G11" s="13" t="s">
        <v>22</v>
      </c>
      <c r="H11" s="13" t="s">
        <v>23</v>
      </c>
      <c r="I11" s="13" t="s">
        <v>24</v>
      </c>
      <c r="J11" s="13" t="s">
        <v>1278</v>
      </c>
      <c r="K11" s="13" t="s">
        <v>1277</v>
      </c>
      <c r="L11" s="12"/>
      <c r="M11" s="15">
        <v>9999740.9600000009</v>
      </c>
      <c r="N11" s="15">
        <v>9935760.9600000009</v>
      </c>
      <c r="O11" s="15">
        <v>5322785.74</v>
      </c>
      <c r="P11" s="16">
        <f t="shared" ref="P11:P74" si="1">IFERROR(O11/N11,"")</f>
        <v>0.53571998777233065</v>
      </c>
      <c r="Q11" s="13" t="s">
        <v>25</v>
      </c>
      <c r="R11" s="13" t="s">
        <v>1263</v>
      </c>
      <c r="S11" s="12" t="s">
        <v>26</v>
      </c>
      <c r="T11" s="5"/>
    </row>
    <row r="12" spans="1:20" ht="140" customHeight="1" x14ac:dyDescent="0.3">
      <c r="A12" s="13" t="s">
        <v>31</v>
      </c>
      <c r="B12" s="13" t="s">
        <v>32</v>
      </c>
      <c r="C12" s="13" t="s">
        <v>33</v>
      </c>
      <c r="D12" s="13" t="s">
        <v>34</v>
      </c>
      <c r="E12" s="13" t="s">
        <v>35</v>
      </c>
      <c r="F12" s="13" t="str">
        <f t="shared" si="0"/>
        <v>FEDER</v>
      </c>
      <c r="G12" s="13" t="s">
        <v>22</v>
      </c>
      <c r="H12" s="13" t="s">
        <v>23</v>
      </c>
      <c r="I12" s="13" t="s">
        <v>24</v>
      </c>
      <c r="J12" s="13" t="s">
        <v>1279</v>
      </c>
      <c r="K12" s="13" t="s">
        <v>1280</v>
      </c>
      <c r="L12" s="12"/>
      <c r="M12" s="15">
        <v>5584983.3600000003</v>
      </c>
      <c r="N12" s="15">
        <v>5435777.3700000001</v>
      </c>
      <c r="O12" s="15">
        <v>2967750.48</v>
      </c>
      <c r="P12" s="16">
        <f t="shared" si="1"/>
        <v>0.54596615681484395</v>
      </c>
      <c r="Q12" s="13" t="s">
        <v>25</v>
      </c>
      <c r="R12" s="13" t="s">
        <v>1263</v>
      </c>
      <c r="S12" s="12" t="s">
        <v>26</v>
      </c>
      <c r="T12" s="5"/>
    </row>
    <row r="13" spans="1:20" ht="140" customHeight="1" x14ac:dyDescent="0.3">
      <c r="A13" s="13" t="s">
        <v>36</v>
      </c>
      <c r="B13" s="13" t="s">
        <v>37</v>
      </c>
      <c r="C13" s="13" t="s">
        <v>38</v>
      </c>
      <c r="D13" s="13" t="s">
        <v>39</v>
      </c>
      <c r="E13" s="13" t="s">
        <v>1516</v>
      </c>
      <c r="F13" s="13" t="str">
        <f t="shared" si="0"/>
        <v>FEDER</v>
      </c>
      <c r="G13" s="13" t="s">
        <v>41</v>
      </c>
      <c r="H13" s="13" t="s">
        <v>1054</v>
      </c>
      <c r="I13" s="13" t="s">
        <v>42</v>
      </c>
      <c r="J13" s="13" t="s">
        <v>1281</v>
      </c>
      <c r="K13" s="13" t="s">
        <v>1282</v>
      </c>
      <c r="L13" s="12"/>
      <c r="M13" s="15">
        <v>2965614.15</v>
      </c>
      <c r="N13" s="15">
        <v>2965614.15</v>
      </c>
      <c r="O13" s="15">
        <v>2372491.3199999998</v>
      </c>
      <c r="P13" s="16">
        <f t="shared" si="1"/>
        <v>0.79999999999999993</v>
      </c>
      <c r="Q13" s="13" t="s">
        <v>25</v>
      </c>
      <c r="R13" s="13" t="s">
        <v>40</v>
      </c>
      <c r="S13" s="12" t="s">
        <v>471</v>
      </c>
      <c r="T13" s="5"/>
    </row>
    <row r="14" spans="1:20" ht="140" customHeight="1" x14ac:dyDescent="0.3">
      <c r="A14" s="13" t="s">
        <v>43</v>
      </c>
      <c r="B14" s="13" t="s">
        <v>44</v>
      </c>
      <c r="C14" s="13" t="s">
        <v>45</v>
      </c>
      <c r="D14" s="13" t="s">
        <v>46</v>
      </c>
      <c r="E14" s="13" t="s">
        <v>1543</v>
      </c>
      <c r="F14" s="13" t="str">
        <f t="shared" si="0"/>
        <v>FEDER</v>
      </c>
      <c r="G14" s="13" t="s">
        <v>22</v>
      </c>
      <c r="H14" s="13" t="s">
        <v>23</v>
      </c>
      <c r="I14" s="13" t="s">
        <v>24</v>
      </c>
      <c r="J14" s="13" t="s">
        <v>1283</v>
      </c>
      <c r="K14" s="13" t="s">
        <v>1284</v>
      </c>
      <c r="L14" s="12"/>
      <c r="M14" s="15">
        <v>9651273.1600000001</v>
      </c>
      <c r="N14" s="15">
        <v>8869754.8699999992</v>
      </c>
      <c r="O14" s="15">
        <v>4726144.7699999996</v>
      </c>
      <c r="P14" s="16">
        <f t="shared" si="1"/>
        <v>0.53283826207927665</v>
      </c>
      <c r="Q14" s="13" t="s">
        <v>25</v>
      </c>
      <c r="R14" s="13" t="s">
        <v>1262</v>
      </c>
      <c r="S14" s="12" t="s">
        <v>26</v>
      </c>
      <c r="T14" s="5"/>
    </row>
    <row r="15" spans="1:20" ht="140" customHeight="1" x14ac:dyDescent="0.3">
      <c r="A15" s="13" t="s">
        <v>47</v>
      </c>
      <c r="B15" s="13" t="s">
        <v>48</v>
      </c>
      <c r="C15" s="13" t="s">
        <v>49</v>
      </c>
      <c r="D15" s="13" t="s">
        <v>50</v>
      </c>
      <c r="E15" s="13" t="s">
        <v>1517</v>
      </c>
      <c r="F15" s="13" t="str">
        <f t="shared" si="0"/>
        <v>FEDER</v>
      </c>
      <c r="G15" s="13" t="s">
        <v>41</v>
      </c>
      <c r="H15" s="13" t="s">
        <v>1054</v>
      </c>
      <c r="I15" s="13" t="s">
        <v>42</v>
      </c>
      <c r="J15" s="13" t="s">
        <v>1285</v>
      </c>
      <c r="K15" s="13" t="s">
        <v>1282</v>
      </c>
      <c r="L15" s="12"/>
      <c r="M15" s="15">
        <v>2874080.58</v>
      </c>
      <c r="N15" s="15">
        <v>2874080.58</v>
      </c>
      <c r="O15" s="15">
        <v>2299264.46</v>
      </c>
      <c r="P15" s="16">
        <f t="shared" si="1"/>
        <v>0.79999999860825055</v>
      </c>
      <c r="Q15" s="13" t="s">
        <v>25</v>
      </c>
      <c r="R15" s="13" t="s">
        <v>40</v>
      </c>
      <c r="S15" s="12" t="s">
        <v>471</v>
      </c>
      <c r="T15" s="5"/>
    </row>
    <row r="16" spans="1:20" ht="140" customHeight="1" x14ac:dyDescent="0.3">
      <c r="A16" s="13" t="s">
        <v>51</v>
      </c>
      <c r="B16" s="13" t="s">
        <v>52</v>
      </c>
      <c r="C16" s="13" t="s">
        <v>53</v>
      </c>
      <c r="D16" s="13" t="s">
        <v>54</v>
      </c>
      <c r="E16" s="13" t="s">
        <v>1544</v>
      </c>
      <c r="F16" s="13" t="str">
        <f t="shared" si="0"/>
        <v>FEDER</v>
      </c>
      <c r="G16" s="13" t="s">
        <v>22</v>
      </c>
      <c r="H16" s="13" t="s">
        <v>23</v>
      </c>
      <c r="I16" s="13" t="s">
        <v>24</v>
      </c>
      <c r="J16" s="13" t="s">
        <v>1286</v>
      </c>
      <c r="K16" s="13" t="s">
        <v>1287</v>
      </c>
      <c r="L16" s="12"/>
      <c r="M16" s="15">
        <v>2408749.7400000002</v>
      </c>
      <c r="N16" s="15">
        <v>2367053.37</v>
      </c>
      <c r="O16" s="15">
        <v>1281084.54</v>
      </c>
      <c r="P16" s="16">
        <f t="shared" si="1"/>
        <v>0.54121489453362004</v>
      </c>
      <c r="Q16" s="13" t="s">
        <v>25</v>
      </c>
      <c r="R16" s="13" t="s">
        <v>1264</v>
      </c>
      <c r="S16" s="12" t="s">
        <v>26</v>
      </c>
      <c r="T16" s="5"/>
    </row>
    <row r="17" spans="1:20" ht="140" customHeight="1" x14ac:dyDescent="0.3">
      <c r="A17" s="13" t="s">
        <v>55</v>
      </c>
      <c r="B17" s="13" t="s">
        <v>56</v>
      </c>
      <c r="C17" s="13" t="s">
        <v>57</v>
      </c>
      <c r="D17" s="13" t="s">
        <v>58</v>
      </c>
      <c r="E17" s="13" t="s">
        <v>1545</v>
      </c>
      <c r="F17" s="13" t="str">
        <f t="shared" si="0"/>
        <v>FEDER</v>
      </c>
      <c r="G17" s="13" t="s">
        <v>22</v>
      </c>
      <c r="H17" s="13" t="s">
        <v>23</v>
      </c>
      <c r="I17" s="13" t="s">
        <v>24</v>
      </c>
      <c r="J17" s="13" t="s">
        <v>1288</v>
      </c>
      <c r="K17" s="13" t="s">
        <v>1289</v>
      </c>
      <c r="L17" s="12"/>
      <c r="M17" s="15">
        <v>1581613.19</v>
      </c>
      <c r="N17" s="15">
        <v>1482995.22</v>
      </c>
      <c r="O17" s="15">
        <v>798675.85</v>
      </c>
      <c r="P17" s="16">
        <f t="shared" si="1"/>
        <v>0.53855591658616409</v>
      </c>
      <c r="Q17" s="13" t="s">
        <v>25</v>
      </c>
      <c r="R17" s="13" t="s">
        <v>1265</v>
      </c>
      <c r="S17" s="12" t="s">
        <v>26</v>
      </c>
      <c r="T17" s="5"/>
    </row>
    <row r="18" spans="1:20" ht="140" customHeight="1" x14ac:dyDescent="0.3">
      <c r="A18" s="13" t="s">
        <v>59</v>
      </c>
      <c r="B18" s="13" t="s">
        <v>60</v>
      </c>
      <c r="C18" s="13" t="s">
        <v>61</v>
      </c>
      <c r="D18" s="13" t="s">
        <v>62</v>
      </c>
      <c r="E18" s="13" t="s">
        <v>1546</v>
      </c>
      <c r="F18" s="13" t="str">
        <f t="shared" si="0"/>
        <v>FEDER</v>
      </c>
      <c r="G18" s="13" t="s">
        <v>22</v>
      </c>
      <c r="H18" s="13" t="s">
        <v>23</v>
      </c>
      <c r="I18" s="13" t="s">
        <v>24</v>
      </c>
      <c r="J18" s="13" t="s">
        <v>1286</v>
      </c>
      <c r="K18" s="13" t="s">
        <v>1287</v>
      </c>
      <c r="L18" s="12"/>
      <c r="M18" s="15">
        <v>3158857.9</v>
      </c>
      <c r="N18" s="15">
        <v>3075443.6</v>
      </c>
      <c r="O18" s="15">
        <v>1678173.51</v>
      </c>
      <c r="P18" s="16">
        <f t="shared" si="1"/>
        <v>0.54566876466211245</v>
      </c>
      <c r="Q18" s="13" t="s">
        <v>25</v>
      </c>
      <c r="R18" s="13" t="s">
        <v>1266</v>
      </c>
      <c r="S18" s="12" t="s">
        <v>26</v>
      </c>
      <c r="T18" s="5"/>
    </row>
    <row r="19" spans="1:20" ht="140" customHeight="1" x14ac:dyDescent="0.3">
      <c r="A19" s="13" t="s">
        <v>63</v>
      </c>
      <c r="B19" s="13" t="s">
        <v>64</v>
      </c>
      <c r="C19" s="13" t="s">
        <v>65</v>
      </c>
      <c r="D19" s="13" t="s">
        <v>66</v>
      </c>
      <c r="E19" s="13" t="s">
        <v>1547</v>
      </c>
      <c r="F19" s="13" t="str">
        <f t="shared" si="0"/>
        <v>FEDER</v>
      </c>
      <c r="G19" s="13" t="s">
        <v>41</v>
      </c>
      <c r="H19" s="13" t="s">
        <v>1054</v>
      </c>
      <c r="I19" s="13" t="s">
        <v>42</v>
      </c>
      <c r="J19" s="13" t="s">
        <v>1285</v>
      </c>
      <c r="K19" s="13" t="s">
        <v>1282</v>
      </c>
      <c r="L19" s="12"/>
      <c r="M19" s="15">
        <v>3512806.66</v>
      </c>
      <c r="N19" s="15">
        <v>3512806.66</v>
      </c>
      <c r="O19" s="15">
        <v>2810245.32</v>
      </c>
      <c r="P19" s="16">
        <f t="shared" si="1"/>
        <v>0.79999999772261865</v>
      </c>
      <c r="Q19" s="13" t="s">
        <v>25</v>
      </c>
      <c r="R19" s="13" t="s">
        <v>40</v>
      </c>
      <c r="S19" s="12" t="s">
        <v>471</v>
      </c>
      <c r="T19" s="5"/>
    </row>
    <row r="20" spans="1:20" ht="140" customHeight="1" x14ac:dyDescent="0.3">
      <c r="A20" s="13" t="s">
        <v>67</v>
      </c>
      <c r="B20" s="13" t="s">
        <v>68</v>
      </c>
      <c r="C20" s="13" t="s">
        <v>69</v>
      </c>
      <c r="D20" s="13" t="s">
        <v>70</v>
      </c>
      <c r="E20" s="13" t="s">
        <v>1548</v>
      </c>
      <c r="F20" s="13" t="str">
        <f t="shared" si="0"/>
        <v>FEDER</v>
      </c>
      <c r="G20" s="13" t="s">
        <v>22</v>
      </c>
      <c r="H20" s="13" t="s">
        <v>23</v>
      </c>
      <c r="I20" s="13" t="s">
        <v>24</v>
      </c>
      <c r="J20" s="13" t="s">
        <v>1290</v>
      </c>
      <c r="K20" s="13" t="s">
        <v>1291</v>
      </c>
      <c r="L20" s="12"/>
      <c r="M20" s="15">
        <v>9846153.8499999996</v>
      </c>
      <c r="N20" s="15">
        <v>9816064</v>
      </c>
      <c r="O20" s="15">
        <v>4997575.38</v>
      </c>
      <c r="P20" s="16">
        <f t="shared" si="1"/>
        <v>0.50912212675059987</v>
      </c>
      <c r="Q20" s="13" t="s">
        <v>25</v>
      </c>
      <c r="R20" s="13" t="s">
        <v>1263</v>
      </c>
      <c r="S20" s="12" t="s">
        <v>26</v>
      </c>
      <c r="T20" s="5"/>
    </row>
    <row r="21" spans="1:20" ht="140" customHeight="1" x14ac:dyDescent="0.3">
      <c r="A21" s="13" t="s">
        <v>71</v>
      </c>
      <c r="B21" s="13" t="s">
        <v>72</v>
      </c>
      <c r="C21" s="13" t="s">
        <v>73</v>
      </c>
      <c r="D21" s="13" t="s">
        <v>74</v>
      </c>
      <c r="E21" s="13" t="s">
        <v>1518</v>
      </c>
      <c r="F21" s="13" t="str">
        <f t="shared" si="0"/>
        <v>FEDER</v>
      </c>
      <c r="G21" s="13" t="s">
        <v>41</v>
      </c>
      <c r="H21" s="13" t="s">
        <v>1054</v>
      </c>
      <c r="I21" s="13" t="s">
        <v>42</v>
      </c>
      <c r="J21" s="13" t="s">
        <v>1292</v>
      </c>
      <c r="K21" s="13" t="s">
        <v>1282</v>
      </c>
      <c r="L21" s="12"/>
      <c r="M21" s="15">
        <v>5968842.3499999996</v>
      </c>
      <c r="N21" s="15">
        <v>5968842.3499999996</v>
      </c>
      <c r="O21" s="15">
        <v>4775073.88</v>
      </c>
      <c r="P21" s="16">
        <f t="shared" si="1"/>
        <v>0.8</v>
      </c>
      <c r="Q21" s="13" t="s">
        <v>25</v>
      </c>
      <c r="R21" s="13" t="s">
        <v>40</v>
      </c>
      <c r="S21" s="12" t="s">
        <v>471</v>
      </c>
      <c r="T21" s="5"/>
    </row>
    <row r="22" spans="1:20" ht="140" customHeight="1" x14ac:dyDescent="0.3">
      <c r="A22" s="13" t="s">
        <v>75</v>
      </c>
      <c r="B22" s="13" t="s">
        <v>76</v>
      </c>
      <c r="C22" s="13" t="s">
        <v>77</v>
      </c>
      <c r="D22" s="13" t="s">
        <v>78</v>
      </c>
      <c r="E22" s="13" t="s">
        <v>1549</v>
      </c>
      <c r="F22" s="13" t="str">
        <f t="shared" si="0"/>
        <v>FEDER</v>
      </c>
      <c r="G22" s="13" t="s">
        <v>22</v>
      </c>
      <c r="H22" s="13" t="s">
        <v>23</v>
      </c>
      <c r="I22" s="13" t="s">
        <v>24</v>
      </c>
      <c r="J22" s="13" t="s">
        <v>1293</v>
      </c>
      <c r="K22" s="13" t="s">
        <v>1294</v>
      </c>
      <c r="L22" s="12"/>
      <c r="M22" s="15">
        <v>5352757.88</v>
      </c>
      <c r="N22" s="15">
        <v>5055002.71</v>
      </c>
      <c r="O22" s="15">
        <v>2773599.1</v>
      </c>
      <c r="P22" s="16">
        <f t="shared" si="1"/>
        <v>0.54868399862836081</v>
      </c>
      <c r="Q22" s="13" t="s">
        <v>25</v>
      </c>
      <c r="R22" s="13" t="s">
        <v>1265</v>
      </c>
      <c r="S22" s="12" t="s">
        <v>26</v>
      </c>
      <c r="T22" s="5"/>
    </row>
    <row r="23" spans="1:20" ht="140" customHeight="1" x14ac:dyDescent="0.3">
      <c r="A23" s="13" t="s">
        <v>79</v>
      </c>
      <c r="B23" s="13" t="s">
        <v>80</v>
      </c>
      <c r="C23" s="13" t="s">
        <v>81</v>
      </c>
      <c r="D23" s="13" t="s">
        <v>82</v>
      </c>
      <c r="E23" s="13" t="s">
        <v>1550</v>
      </c>
      <c r="F23" s="13" t="str">
        <f t="shared" si="0"/>
        <v>FEDER</v>
      </c>
      <c r="G23" s="13" t="s">
        <v>22</v>
      </c>
      <c r="H23" s="13" t="s">
        <v>23</v>
      </c>
      <c r="I23" s="13" t="s">
        <v>24</v>
      </c>
      <c r="J23" s="13" t="s">
        <v>1295</v>
      </c>
      <c r="K23" s="13" t="s">
        <v>1287</v>
      </c>
      <c r="L23" s="12"/>
      <c r="M23" s="15">
        <v>1015796.7</v>
      </c>
      <c r="N23" s="15">
        <v>1009835.66</v>
      </c>
      <c r="O23" s="15">
        <v>556251.75</v>
      </c>
      <c r="P23" s="16">
        <f t="shared" si="1"/>
        <v>0.55083393470181075</v>
      </c>
      <c r="Q23" s="13" t="s">
        <v>25</v>
      </c>
      <c r="R23" s="13" t="s">
        <v>1263</v>
      </c>
      <c r="S23" s="12" t="s">
        <v>26</v>
      </c>
      <c r="T23" s="5"/>
    </row>
    <row r="24" spans="1:20" ht="140" customHeight="1" x14ac:dyDescent="0.3">
      <c r="A24" s="13" t="s">
        <v>83</v>
      </c>
      <c r="B24" s="13" t="s">
        <v>84</v>
      </c>
      <c r="C24" s="13" t="s">
        <v>85</v>
      </c>
      <c r="D24" s="13" t="s">
        <v>86</v>
      </c>
      <c r="E24" s="13" t="s">
        <v>1551</v>
      </c>
      <c r="F24" s="13" t="str">
        <f t="shared" si="0"/>
        <v>FEDER</v>
      </c>
      <c r="G24" s="13" t="s">
        <v>22</v>
      </c>
      <c r="H24" s="13" t="s">
        <v>23</v>
      </c>
      <c r="I24" s="13" t="s">
        <v>24</v>
      </c>
      <c r="J24" s="13" t="s">
        <v>1296</v>
      </c>
      <c r="K24" s="13" t="s">
        <v>1287</v>
      </c>
      <c r="L24" s="12"/>
      <c r="M24" s="15">
        <v>2258851.63</v>
      </c>
      <c r="N24" s="15">
        <v>2252699.87</v>
      </c>
      <c r="O24" s="15">
        <v>1212018.28</v>
      </c>
      <c r="P24" s="16">
        <f t="shared" si="1"/>
        <v>0.5380291871726347</v>
      </c>
      <c r="Q24" s="13" t="s">
        <v>25</v>
      </c>
      <c r="R24" s="13" t="s">
        <v>1265</v>
      </c>
      <c r="S24" s="12" t="s">
        <v>26</v>
      </c>
      <c r="T24" s="5"/>
    </row>
    <row r="25" spans="1:20" ht="140" customHeight="1" x14ac:dyDescent="0.3">
      <c r="A25" s="13" t="s">
        <v>87</v>
      </c>
      <c r="B25" s="13" t="s">
        <v>88</v>
      </c>
      <c r="C25" s="13" t="s">
        <v>89</v>
      </c>
      <c r="D25" s="13" t="s">
        <v>90</v>
      </c>
      <c r="E25" s="13" t="s">
        <v>91</v>
      </c>
      <c r="F25" s="13" t="str">
        <f t="shared" si="0"/>
        <v>FEDER</v>
      </c>
      <c r="G25" s="13" t="s">
        <v>92</v>
      </c>
      <c r="H25" s="13" t="s">
        <v>93</v>
      </c>
      <c r="I25" s="13" t="s">
        <v>94</v>
      </c>
      <c r="J25" s="13" t="s">
        <v>1297</v>
      </c>
      <c r="K25" s="13" t="s">
        <v>1282</v>
      </c>
      <c r="L25" s="12"/>
      <c r="M25" s="15">
        <v>1463402.08</v>
      </c>
      <c r="N25" s="15">
        <v>1463402.08</v>
      </c>
      <c r="O25" s="15">
        <v>1064735.4099999999</v>
      </c>
      <c r="P25" s="16">
        <f t="shared" si="1"/>
        <v>0.72757543846049466</v>
      </c>
      <c r="Q25" s="13" t="s">
        <v>25</v>
      </c>
      <c r="R25" s="13" t="s">
        <v>1267</v>
      </c>
      <c r="S25" s="12" t="s">
        <v>95</v>
      </c>
      <c r="T25" s="5"/>
    </row>
    <row r="26" spans="1:20" ht="140" customHeight="1" x14ac:dyDescent="0.3">
      <c r="A26" s="13" t="s">
        <v>96</v>
      </c>
      <c r="B26" s="13" t="s">
        <v>97</v>
      </c>
      <c r="C26" s="13" t="s">
        <v>98</v>
      </c>
      <c r="D26" s="13" t="s">
        <v>99</v>
      </c>
      <c r="E26" s="13" t="s">
        <v>100</v>
      </c>
      <c r="F26" s="13" t="str">
        <f t="shared" si="0"/>
        <v>FEDER</v>
      </c>
      <c r="G26" s="13" t="s">
        <v>92</v>
      </c>
      <c r="H26" s="13" t="s">
        <v>101</v>
      </c>
      <c r="I26" s="13" t="s">
        <v>102</v>
      </c>
      <c r="J26" s="13" t="s">
        <v>1298</v>
      </c>
      <c r="K26" s="13" t="s">
        <v>1299</v>
      </c>
      <c r="L26" s="12"/>
      <c r="M26" s="15">
        <v>1538257.28</v>
      </c>
      <c r="N26" s="15">
        <v>1538204.78</v>
      </c>
      <c r="O26" s="15">
        <v>1123953.7</v>
      </c>
      <c r="P26" s="16">
        <f t="shared" si="1"/>
        <v>0.73069185235531509</v>
      </c>
      <c r="Q26" s="13" t="s">
        <v>25</v>
      </c>
      <c r="R26" s="13" t="s">
        <v>1266</v>
      </c>
      <c r="S26" s="12" t="s">
        <v>95</v>
      </c>
      <c r="T26" s="5"/>
    </row>
    <row r="27" spans="1:20" ht="140" customHeight="1" x14ac:dyDescent="0.3">
      <c r="A27" s="13" t="s">
        <v>103</v>
      </c>
      <c r="B27" s="13" t="s">
        <v>104</v>
      </c>
      <c r="C27" s="13" t="s">
        <v>105</v>
      </c>
      <c r="D27" s="13" t="s">
        <v>106</v>
      </c>
      <c r="E27" s="13" t="s">
        <v>107</v>
      </c>
      <c r="F27" s="13" t="str">
        <f t="shared" si="0"/>
        <v>FEDER</v>
      </c>
      <c r="G27" s="13" t="s">
        <v>22</v>
      </c>
      <c r="H27" s="13" t="s">
        <v>23</v>
      </c>
      <c r="I27" s="13" t="s">
        <v>24</v>
      </c>
      <c r="J27" s="13" t="s">
        <v>1300</v>
      </c>
      <c r="K27" s="13" t="s">
        <v>1301</v>
      </c>
      <c r="L27" s="12"/>
      <c r="M27" s="15">
        <v>3995613.5</v>
      </c>
      <c r="N27" s="15">
        <v>3990201.26</v>
      </c>
      <c r="O27" s="15">
        <v>2100719.27</v>
      </c>
      <c r="P27" s="16">
        <f t="shared" si="1"/>
        <v>0.52646950194186448</v>
      </c>
      <c r="Q27" s="13" t="s">
        <v>25</v>
      </c>
      <c r="R27" s="13" t="s">
        <v>1263</v>
      </c>
      <c r="S27" s="12" t="s">
        <v>26</v>
      </c>
      <c r="T27" s="5"/>
    </row>
    <row r="28" spans="1:20" ht="140" customHeight="1" x14ac:dyDescent="0.3">
      <c r="A28" s="13" t="s">
        <v>108</v>
      </c>
      <c r="B28" s="13" t="s">
        <v>109</v>
      </c>
      <c r="C28" s="13" t="s">
        <v>110</v>
      </c>
      <c r="D28" s="13" t="s">
        <v>111</v>
      </c>
      <c r="E28" s="13" t="s">
        <v>112</v>
      </c>
      <c r="F28" s="13" t="str">
        <f t="shared" si="0"/>
        <v>FEDER</v>
      </c>
      <c r="G28" s="13" t="s">
        <v>22</v>
      </c>
      <c r="H28" s="13" t="s">
        <v>23</v>
      </c>
      <c r="I28" s="13" t="s">
        <v>24</v>
      </c>
      <c r="J28" s="13" t="s">
        <v>1288</v>
      </c>
      <c r="K28" s="13" t="s">
        <v>1289</v>
      </c>
      <c r="L28" s="12"/>
      <c r="M28" s="15">
        <v>2103862.9900000002</v>
      </c>
      <c r="N28" s="15">
        <v>2082554.46</v>
      </c>
      <c r="O28" s="15">
        <v>1102593.33</v>
      </c>
      <c r="P28" s="16">
        <f t="shared" si="1"/>
        <v>0.52944273543751652</v>
      </c>
      <c r="Q28" s="13" t="s">
        <v>25</v>
      </c>
      <c r="R28" s="13" t="s">
        <v>1263</v>
      </c>
      <c r="S28" s="12" t="s">
        <v>26</v>
      </c>
      <c r="T28" s="5"/>
    </row>
    <row r="29" spans="1:20" ht="140" customHeight="1" x14ac:dyDescent="0.3">
      <c r="A29" s="13" t="s">
        <v>113</v>
      </c>
      <c r="B29" s="13" t="s">
        <v>114</v>
      </c>
      <c r="C29" s="13" t="s">
        <v>115</v>
      </c>
      <c r="D29" s="13" t="s">
        <v>116</v>
      </c>
      <c r="E29" s="13" t="s">
        <v>117</v>
      </c>
      <c r="F29" s="13" t="str">
        <f t="shared" si="0"/>
        <v>FEDER</v>
      </c>
      <c r="G29" s="13" t="s">
        <v>92</v>
      </c>
      <c r="H29" s="13" t="s">
        <v>101</v>
      </c>
      <c r="I29" s="13" t="s">
        <v>102</v>
      </c>
      <c r="J29" s="3" t="s">
        <v>1298</v>
      </c>
      <c r="K29" s="3" t="s">
        <v>1318</v>
      </c>
      <c r="L29" s="2"/>
      <c r="M29" s="15">
        <v>1214802.72</v>
      </c>
      <c r="N29" s="15">
        <v>1214802.72</v>
      </c>
      <c r="O29" s="15">
        <v>912615.45</v>
      </c>
      <c r="P29" s="16">
        <f t="shared" si="1"/>
        <v>0.75124580722045142</v>
      </c>
      <c r="Q29" s="13" t="s">
        <v>25</v>
      </c>
      <c r="R29" s="13" t="s">
        <v>1268</v>
      </c>
      <c r="S29" s="12" t="s">
        <v>95</v>
      </c>
      <c r="T29" s="5"/>
    </row>
    <row r="30" spans="1:20" ht="140" customHeight="1" x14ac:dyDescent="0.3">
      <c r="A30" s="13" t="s">
        <v>118</v>
      </c>
      <c r="B30" s="13" t="s">
        <v>119</v>
      </c>
      <c r="C30" s="13" t="s">
        <v>120</v>
      </c>
      <c r="D30" s="13" t="s">
        <v>121</v>
      </c>
      <c r="E30" s="13" t="s">
        <v>1552</v>
      </c>
      <c r="F30" s="13" t="str">
        <f t="shared" si="0"/>
        <v>FEDER</v>
      </c>
      <c r="G30" s="13" t="s">
        <v>22</v>
      </c>
      <c r="H30" s="13" t="s">
        <v>23</v>
      </c>
      <c r="I30" s="13" t="s">
        <v>24</v>
      </c>
      <c r="J30" s="13" t="s">
        <v>1302</v>
      </c>
      <c r="K30" s="13" t="s">
        <v>1303</v>
      </c>
      <c r="L30" s="12"/>
      <c r="M30" s="15">
        <v>1100019.54</v>
      </c>
      <c r="N30" s="15">
        <v>994554.41</v>
      </c>
      <c r="O30" s="15">
        <v>542794.22</v>
      </c>
      <c r="P30" s="16">
        <f t="shared" si="1"/>
        <v>0.5457662391743856</v>
      </c>
      <c r="Q30" s="13" t="s">
        <v>25</v>
      </c>
      <c r="R30" s="13" t="s">
        <v>1264</v>
      </c>
      <c r="S30" s="12" t="s">
        <v>26</v>
      </c>
      <c r="T30" s="5"/>
    </row>
    <row r="31" spans="1:20" ht="140" customHeight="1" x14ac:dyDescent="0.3">
      <c r="A31" s="13" t="s">
        <v>122</v>
      </c>
      <c r="B31" s="13" t="s">
        <v>123</v>
      </c>
      <c r="C31" s="13" t="s">
        <v>124</v>
      </c>
      <c r="D31" s="13" t="s">
        <v>125</v>
      </c>
      <c r="E31" s="13" t="s">
        <v>126</v>
      </c>
      <c r="F31" s="13" t="str">
        <f t="shared" si="0"/>
        <v>FEDER</v>
      </c>
      <c r="G31" s="13" t="s">
        <v>92</v>
      </c>
      <c r="H31" s="13" t="s">
        <v>101</v>
      </c>
      <c r="I31" s="13" t="s">
        <v>102</v>
      </c>
      <c r="J31" s="13" t="s">
        <v>1304</v>
      </c>
      <c r="K31" s="13" t="s">
        <v>1305</v>
      </c>
      <c r="L31" s="12"/>
      <c r="M31" s="15">
        <v>1092741.43</v>
      </c>
      <c r="N31" s="15">
        <v>1092688.93</v>
      </c>
      <c r="O31" s="15">
        <v>870693.58</v>
      </c>
      <c r="P31" s="16">
        <f t="shared" si="1"/>
        <v>0.79683572890227783</v>
      </c>
      <c r="Q31" s="13" t="s">
        <v>25</v>
      </c>
      <c r="R31" s="13" t="s">
        <v>1264</v>
      </c>
      <c r="S31" s="12" t="s">
        <v>127</v>
      </c>
      <c r="T31" s="5"/>
    </row>
    <row r="32" spans="1:20" ht="140" customHeight="1" x14ac:dyDescent="0.3">
      <c r="A32" s="13" t="s">
        <v>128</v>
      </c>
      <c r="B32" s="13" t="s">
        <v>129</v>
      </c>
      <c r="C32" s="13" t="s">
        <v>130</v>
      </c>
      <c r="D32" s="13" t="s">
        <v>131</v>
      </c>
      <c r="E32" s="13" t="s">
        <v>1553</v>
      </c>
      <c r="F32" s="13" t="str">
        <f t="shared" si="0"/>
        <v>FEDER</v>
      </c>
      <c r="G32" s="13" t="s">
        <v>22</v>
      </c>
      <c r="H32" s="13" t="s">
        <v>23</v>
      </c>
      <c r="I32" s="13" t="s">
        <v>24</v>
      </c>
      <c r="J32" s="13" t="s">
        <v>1296</v>
      </c>
      <c r="K32" s="13" t="s">
        <v>1306</v>
      </c>
      <c r="L32" s="12"/>
      <c r="M32" s="15">
        <v>2828673.16</v>
      </c>
      <c r="N32" s="15">
        <v>2680928.94</v>
      </c>
      <c r="O32" s="15">
        <v>1405111.95</v>
      </c>
      <c r="P32" s="16">
        <f t="shared" si="1"/>
        <v>0.52411383570651449</v>
      </c>
      <c r="Q32" s="13" t="s">
        <v>25</v>
      </c>
      <c r="R32" s="13" t="s">
        <v>1265</v>
      </c>
      <c r="S32" s="12" t="s">
        <v>26</v>
      </c>
      <c r="T32" s="5"/>
    </row>
    <row r="33" spans="1:20" ht="140" customHeight="1" x14ac:dyDescent="0.3">
      <c r="A33" s="13" t="s">
        <v>132</v>
      </c>
      <c r="B33" s="13" t="s">
        <v>123</v>
      </c>
      <c r="C33" s="13" t="s">
        <v>124</v>
      </c>
      <c r="D33" s="13" t="s">
        <v>133</v>
      </c>
      <c r="E33" s="13" t="s">
        <v>134</v>
      </c>
      <c r="F33" s="13" t="str">
        <f t="shared" si="0"/>
        <v>FEDER</v>
      </c>
      <c r="G33" s="13" t="s">
        <v>92</v>
      </c>
      <c r="H33" s="13" t="s">
        <v>101</v>
      </c>
      <c r="I33" s="13" t="s">
        <v>102</v>
      </c>
      <c r="J33" s="13" t="s">
        <v>1304</v>
      </c>
      <c r="K33" s="13" t="s">
        <v>1305</v>
      </c>
      <c r="L33" s="12"/>
      <c r="M33" s="15">
        <v>796149.89</v>
      </c>
      <c r="N33" s="15">
        <v>796097.39</v>
      </c>
      <c r="O33" s="15">
        <v>626048.49</v>
      </c>
      <c r="P33" s="16">
        <f t="shared" si="1"/>
        <v>0.78639686282604193</v>
      </c>
      <c r="Q33" s="13" t="s">
        <v>25</v>
      </c>
      <c r="R33" s="13" t="s">
        <v>1264</v>
      </c>
      <c r="S33" s="12" t="s">
        <v>127</v>
      </c>
      <c r="T33" s="5"/>
    </row>
    <row r="34" spans="1:20" ht="140" customHeight="1" x14ac:dyDescent="0.3">
      <c r="A34" s="13" t="s">
        <v>135</v>
      </c>
      <c r="B34" s="13" t="s">
        <v>136</v>
      </c>
      <c r="C34" s="13" t="s">
        <v>137</v>
      </c>
      <c r="D34" s="13" t="s">
        <v>138</v>
      </c>
      <c r="E34" s="13" t="s">
        <v>1554</v>
      </c>
      <c r="F34" s="13" t="str">
        <f t="shared" si="0"/>
        <v>FEDER</v>
      </c>
      <c r="G34" s="13" t="s">
        <v>22</v>
      </c>
      <c r="H34" s="13" t="s">
        <v>23</v>
      </c>
      <c r="I34" s="13" t="s">
        <v>24</v>
      </c>
      <c r="J34" s="13" t="s">
        <v>1307</v>
      </c>
      <c r="K34" s="13" t="s">
        <v>1308</v>
      </c>
      <c r="L34" s="12"/>
      <c r="M34" s="15">
        <v>7389016.4100000001</v>
      </c>
      <c r="N34" s="15">
        <v>7373726.4100000001</v>
      </c>
      <c r="O34" s="15">
        <v>3997426.04</v>
      </c>
      <c r="P34" s="16">
        <f t="shared" si="1"/>
        <v>0.54211748819142858</v>
      </c>
      <c r="Q34" s="13" t="s">
        <v>25</v>
      </c>
      <c r="R34" s="13" t="s">
        <v>1263</v>
      </c>
      <c r="S34" s="12" t="s">
        <v>26</v>
      </c>
      <c r="T34" s="5"/>
    </row>
    <row r="35" spans="1:20" ht="140" customHeight="1" x14ac:dyDescent="0.3">
      <c r="A35" s="13" t="s">
        <v>139</v>
      </c>
      <c r="B35" s="13" t="s">
        <v>123</v>
      </c>
      <c r="C35" s="13" t="s">
        <v>124</v>
      </c>
      <c r="D35" s="13" t="s">
        <v>140</v>
      </c>
      <c r="E35" s="13" t="s">
        <v>141</v>
      </c>
      <c r="F35" s="13" t="str">
        <f t="shared" si="0"/>
        <v>FEDER</v>
      </c>
      <c r="G35" s="13" t="s">
        <v>92</v>
      </c>
      <c r="H35" s="13" t="s">
        <v>101</v>
      </c>
      <c r="I35" s="13" t="s">
        <v>102</v>
      </c>
      <c r="J35" s="13" t="s">
        <v>1304</v>
      </c>
      <c r="K35" s="13" t="s">
        <v>1305</v>
      </c>
      <c r="L35" s="12"/>
      <c r="M35" s="15">
        <v>883986.89</v>
      </c>
      <c r="N35" s="15">
        <v>883934.39</v>
      </c>
      <c r="O35" s="15">
        <v>697603.82</v>
      </c>
      <c r="P35" s="16">
        <f t="shared" si="1"/>
        <v>0.78920316699070836</v>
      </c>
      <c r="Q35" s="13" t="s">
        <v>25</v>
      </c>
      <c r="R35" s="13" t="s">
        <v>1263</v>
      </c>
      <c r="S35" s="12" t="s">
        <v>127</v>
      </c>
      <c r="T35" s="5"/>
    </row>
    <row r="36" spans="1:20" ht="140" customHeight="1" x14ac:dyDescent="0.3">
      <c r="A36" s="13" t="s">
        <v>142</v>
      </c>
      <c r="B36" s="13" t="s">
        <v>143</v>
      </c>
      <c r="C36" s="13" t="s">
        <v>144</v>
      </c>
      <c r="D36" s="13" t="s">
        <v>145</v>
      </c>
      <c r="E36" s="13" t="s">
        <v>146</v>
      </c>
      <c r="F36" s="13" t="str">
        <f t="shared" si="0"/>
        <v>FEDER</v>
      </c>
      <c r="G36" s="13" t="s">
        <v>92</v>
      </c>
      <c r="H36" s="13" t="s">
        <v>93</v>
      </c>
      <c r="I36" s="13" t="s">
        <v>147</v>
      </c>
      <c r="J36" s="13" t="s">
        <v>1309</v>
      </c>
      <c r="K36" s="13" t="s">
        <v>1310</v>
      </c>
      <c r="L36" s="12"/>
      <c r="M36" s="15">
        <v>1654022.4</v>
      </c>
      <c r="N36" s="15">
        <v>1654022.4</v>
      </c>
      <c r="O36" s="15">
        <v>1004254.73</v>
      </c>
      <c r="P36" s="16">
        <f t="shared" si="1"/>
        <v>0.60715908684187114</v>
      </c>
      <c r="Q36" s="13" t="s">
        <v>25</v>
      </c>
      <c r="R36" s="13" t="s">
        <v>1267</v>
      </c>
      <c r="S36" s="12" t="s">
        <v>95</v>
      </c>
      <c r="T36" s="5"/>
    </row>
    <row r="37" spans="1:20" ht="140" customHeight="1" x14ac:dyDescent="0.3">
      <c r="A37" s="13" t="s">
        <v>148</v>
      </c>
      <c r="B37" s="13" t="s">
        <v>149</v>
      </c>
      <c r="C37" s="13" t="s">
        <v>150</v>
      </c>
      <c r="D37" s="13" t="s">
        <v>151</v>
      </c>
      <c r="E37" s="13" t="s">
        <v>152</v>
      </c>
      <c r="F37" s="13" t="str">
        <f t="shared" si="0"/>
        <v>FEDER</v>
      </c>
      <c r="G37" s="13" t="s">
        <v>22</v>
      </c>
      <c r="H37" s="13" t="s">
        <v>23</v>
      </c>
      <c r="I37" s="13" t="s">
        <v>24</v>
      </c>
      <c r="J37" s="13" t="s">
        <v>1288</v>
      </c>
      <c r="K37" s="13" t="s">
        <v>1289</v>
      </c>
      <c r="L37" s="12"/>
      <c r="M37" s="15">
        <v>1198180.45</v>
      </c>
      <c r="N37" s="15">
        <v>1169894.55</v>
      </c>
      <c r="O37" s="15">
        <v>605541.62</v>
      </c>
      <c r="P37" s="16">
        <f t="shared" si="1"/>
        <v>0.51760359085355168</v>
      </c>
      <c r="Q37" s="13" t="s">
        <v>25</v>
      </c>
      <c r="R37" s="13" t="s">
        <v>1262</v>
      </c>
      <c r="S37" s="12" t="s">
        <v>26</v>
      </c>
      <c r="T37" s="5"/>
    </row>
    <row r="38" spans="1:20" ht="140" customHeight="1" x14ac:dyDescent="0.3">
      <c r="A38" s="13" t="s">
        <v>153</v>
      </c>
      <c r="B38" s="13" t="s">
        <v>154</v>
      </c>
      <c r="C38" s="13" t="s">
        <v>155</v>
      </c>
      <c r="D38" s="13" t="s">
        <v>156</v>
      </c>
      <c r="E38" s="13" t="s">
        <v>157</v>
      </c>
      <c r="F38" s="13" t="str">
        <f t="shared" si="0"/>
        <v>FEDER</v>
      </c>
      <c r="G38" s="13" t="s">
        <v>92</v>
      </c>
      <c r="H38" s="13" t="s">
        <v>93</v>
      </c>
      <c r="I38" s="13" t="s">
        <v>147</v>
      </c>
      <c r="J38" s="13" t="s">
        <v>1311</v>
      </c>
      <c r="K38" s="13" t="s">
        <v>1312</v>
      </c>
      <c r="L38" s="12"/>
      <c r="M38" s="15">
        <v>890832</v>
      </c>
      <c r="N38" s="15">
        <v>890832</v>
      </c>
      <c r="O38" s="15">
        <v>653967.67000000004</v>
      </c>
      <c r="P38" s="16">
        <f t="shared" si="1"/>
        <v>0.73410886676724685</v>
      </c>
      <c r="Q38" s="13" t="s">
        <v>25</v>
      </c>
      <c r="R38" s="13" t="s">
        <v>1268</v>
      </c>
      <c r="S38" s="12" t="s">
        <v>127</v>
      </c>
      <c r="T38" s="5"/>
    </row>
    <row r="39" spans="1:20" ht="140" customHeight="1" x14ac:dyDescent="0.3">
      <c r="A39" s="13" t="s">
        <v>158</v>
      </c>
      <c r="B39" s="13" t="s">
        <v>159</v>
      </c>
      <c r="C39" s="13" t="s">
        <v>160</v>
      </c>
      <c r="D39" s="13" t="s">
        <v>161</v>
      </c>
      <c r="E39" s="13" t="s">
        <v>162</v>
      </c>
      <c r="F39" s="13" t="str">
        <f t="shared" si="0"/>
        <v>FEDER</v>
      </c>
      <c r="G39" s="13" t="s">
        <v>92</v>
      </c>
      <c r="H39" s="13" t="s">
        <v>163</v>
      </c>
      <c r="I39" s="13" t="s">
        <v>164</v>
      </c>
      <c r="J39" s="13" t="s">
        <v>1298</v>
      </c>
      <c r="K39" s="13" t="s">
        <v>1313</v>
      </c>
      <c r="L39" s="12"/>
      <c r="M39" s="15">
        <v>560827.12</v>
      </c>
      <c r="N39" s="15">
        <v>560827.12</v>
      </c>
      <c r="O39" s="15">
        <v>422753.69</v>
      </c>
      <c r="P39" s="16">
        <f t="shared" si="1"/>
        <v>0.75380393515919841</v>
      </c>
      <c r="Q39" s="13" t="s">
        <v>25</v>
      </c>
      <c r="R39" s="13" t="s">
        <v>1268</v>
      </c>
      <c r="S39" s="12" t="s">
        <v>95</v>
      </c>
      <c r="T39" s="5"/>
    </row>
    <row r="40" spans="1:20" ht="140" customHeight="1" x14ac:dyDescent="0.3">
      <c r="A40" s="13" t="s">
        <v>165</v>
      </c>
      <c r="B40" s="13" t="s">
        <v>166</v>
      </c>
      <c r="C40" s="13" t="s">
        <v>167</v>
      </c>
      <c r="D40" s="13" t="s">
        <v>168</v>
      </c>
      <c r="E40" s="13" t="s">
        <v>1555</v>
      </c>
      <c r="F40" s="13" t="str">
        <f t="shared" si="0"/>
        <v>FEDER</v>
      </c>
      <c r="G40" s="13" t="s">
        <v>92</v>
      </c>
      <c r="H40" s="13" t="s">
        <v>93</v>
      </c>
      <c r="I40" s="13" t="s">
        <v>147</v>
      </c>
      <c r="J40" s="13" t="s">
        <v>1304</v>
      </c>
      <c r="K40" s="13" t="s">
        <v>1305</v>
      </c>
      <c r="L40" s="12"/>
      <c r="M40" s="15">
        <v>728177.6</v>
      </c>
      <c r="N40" s="15">
        <v>728177.6</v>
      </c>
      <c r="O40" s="15">
        <v>591407.9</v>
      </c>
      <c r="P40" s="16">
        <f t="shared" si="1"/>
        <v>0.81217535392464701</v>
      </c>
      <c r="Q40" s="13" t="s">
        <v>25</v>
      </c>
      <c r="R40" s="13" t="s">
        <v>1263</v>
      </c>
      <c r="S40" s="12" t="s">
        <v>127</v>
      </c>
      <c r="T40" s="5"/>
    </row>
    <row r="41" spans="1:20" ht="140" customHeight="1" x14ac:dyDescent="0.3">
      <c r="A41" s="13" t="s">
        <v>169</v>
      </c>
      <c r="B41" s="13" t="s">
        <v>170</v>
      </c>
      <c r="C41" s="13" t="s">
        <v>171</v>
      </c>
      <c r="D41" s="13" t="s">
        <v>172</v>
      </c>
      <c r="E41" s="13" t="s">
        <v>173</v>
      </c>
      <c r="F41" s="13" t="str">
        <f t="shared" si="0"/>
        <v>FEDER</v>
      </c>
      <c r="G41" s="13" t="s">
        <v>22</v>
      </c>
      <c r="H41" s="13" t="s">
        <v>23</v>
      </c>
      <c r="I41" s="13" t="s">
        <v>24</v>
      </c>
      <c r="J41" s="13" t="s">
        <v>1288</v>
      </c>
      <c r="K41" s="13" t="s">
        <v>1289</v>
      </c>
      <c r="L41" s="12"/>
      <c r="M41" s="15">
        <v>1721815.43</v>
      </c>
      <c r="N41" s="15">
        <v>1721815.43</v>
      </c>
      <c r="O41" s="15">
        <v>886661.58</v>
      </c>
      <c r="P41" s="16">
        <f t="shared" si="1"/>
        <v>0.5149573900612564</v>
      </c>
      <c r="Q41" s="13" t="s">
        <v>25</v>
      </c>
      <c r="R41" s="13" t="s">
        <v>1264</v>
      </c>
      <c r="S41" s="12" t="s">
        <v>26</v>
      </c>
      <c r="T41" s="5"/>
    </row>
    <row r="42" spans="1:20" ht="140" customHeight="1" x14ac:dyDescent="0.3">
      <c r="A42" s="13" t="s">
        <v>174</v>
      </c>
      <c r="B42" s="13" t="s">
        <v>175</v>
      </c>
      <c r="C42" s="13" t="s">
        <v>176</v>
      </c>
      <c r="D42" s="13" t="s">
        <v>177</v>
      </c>
      <c r="E42" s="13" t="s">
        <v>178</v>
      </c>
      <c r="F42" s="13" t="str">
        <f t="shared" si="0"/>
        <v>FEDER</v>
      </c>
      <c r="G42" s="13" t="s">
        <v>22</v>
      </c>
      <c r="H42" s="13" t="s">
        <v>23</v>
      </c>
      <c r="I42" s="13" t="s">
        <v>24</v>
      </c>
      <c r="J42" s="13" t="s">
        <v>1297</v>
      </c>
      <c r="K42" s="13" t="s">
        <v>1314</v>
      </c>
      <c r="L42" s="12"/>
      <c r="M42" s="15">
        <v>234291.86</v>
      </c>
      <c r="N42" s="15">
        <v>232518.88</v>
      </c>
      <c r="O42" s="15">
        <v>128672.01</v>
      </c>
      <c r="P42" s="16">
        <f t="shared" si="1"/>
        <v>0.55338306291514905</v>
      </c>
      <c r="Q42" s="13" t="s">
        <v>25</v>
      </c>
      <c r="R42" s="13" t="s">
        <v>1269</v>
      </c>
      <c r="S42" s="12" t="s">
        <v>26</v>
      </c>
      <c r="T42" s="5"/>
    </row>
    <row r="43" spans="1:20" ht="140" customHeight="1" x14ac:dyDescent="0.3">
      <c r="A43" s="13" t="s">
        <v>179</v>
      </c>
      <c r="B43" s="13" t="s">
        <v>180</v>
      </c>
      <c r="C43" s="13" t="s">
        <v>181</v>
      </c>
      <c r="D43" s="13" t="s">
        <v>182</v>
      </c>
      <c r="E43" s="13" t="s">
        <v>183</v>
      </c>
      <c r="F43" s="13" t="str">
        <f t="shared" si="0"/>
        <v>FEDER</v>
      </c>
      <c r="G43" s="13" t="s">
        <v>92</v>
      </c>
      <c r="H43" s="13" t="s">
        <v>93</v>
      </c>
      <c r="I43" s="13" t="s">
        <v>94</v>
      </c>
      <c r="J43" s="13" t="s">
        <v>1304</v>
      </c>
      <c r="K43" s="13" t="s">
        <v>1305</v>
      </c>
      <c r="L43" s="12"/>
      <c r="M43" s="15">
        <v>787211.84</v>
      </c>
      <c r="N43" s="15">
        <v>787211.84</v>
      </c>
      <c r="O43" s="15">
        <v>637963.21</v>
      </c>
      <c r="P43" s="16">
        <f t="shared" si="1"/>
        <v>0.81040855533880185</v>
      </c>
      <c r="Q43" s="13" t="s">
        <v>25</v>
      </c>
      <c r="R43" s="13" t="s">
        <v>1263</v>
      </c>
      <c r="S43" s="12" t="s">
        <v>127</v>
      </c>
      <c r="T43" s="5"/>
    </row>
    <row r="44" spans="1:20" ht="140" customHeight="1" x14ac:dyDescent="0.3">
      <c r="A44" s="13" t="s">
        <v>184</v>
      </c>
      <c r="B44" s="13" t="s">
        <v>185</v>
      </c>
      <c r="C44" s="13" t="s">
        <v>186</v>
      </c>
      <c r="D44" s="13" t="s">
        <v>187</v>
      </c>
      <c r="E44" s="13" t="s">
        <v>1556</v>
      </c>
      <c r="F44" s="13" t="str">
        <f t="shared" si="0"/>
        <v>FEDER</v>
      </c>
      <c r="G44" s="13" t="s">
        <v>22</v>
      </c>
      <c r="H44" s="13" t="s">
        <v>23</v>
      </c>
      <c r="I44" s="13" t="s">
        <v>24</v>
      </c>
      <c r="J44" s="13" t="s">
        <v>1315</v>
      </c>
      <c r="K44" s="13" t="s">
        <v>1282</v>
      </c>
      <c r="L44" s="12"/>
      <c r="M44" s="15">
        <v>323120.53999999998</v>
      </c>
      <c r="N44" s="15">
        <v>323120.53999999998</v>
      </c>
      <c r="O44" s="15">
        <v>174599.13</v>
      </c>
      <c r="P44" s="16">
        <f t="shared" si="1"/>
        <v>0.54035292835299176</v>
      </c>
      <c r="Q44" s="13" t="s">
        <v>25</v>
      </c>
      <c r="R44" s="13" t="s">
        <v>1264</v>
      </c>
      <c r="S44" s="12" t="s">
        <v>26</v>
      </c>
      <c r="T44" s="5"/>
    </row>
    <row r="45" spans="1:20" ht="140" customHeight="1" x14ac:dyDescent="0.3">
      <c r="A45" s="13" t="s">
        <v>188</v>
      </c>
      <c r="B45" s="13" t="s">
        <v>189</v>
      </c>
      <c r="C45" s="13" t="s">
        <v>190</v>
      </c>
      <c r="D45" s="13" t="s">
        <v>191</v>
      </c>
      <c r="E45" s="13" t="s">
        <v>192</v>
      </c>
      <c r="F45" s="13" t="str">
        <f t="shared" si="0"/>
        <v>FEDER</v>
      </c>
      <c r="G45" s="13" t="s">
        <v>92</v>
      </c>
      <c r="H45" s="13" t="s">
        <v>93</v>
      </c>
      <c r="I45" s="13" t="s">
        <v>147</v>
      </c>
      <c r="J45" s="13" t="s">
        <v>1316</v>
      </c>
      <c r="K45" s="13" t="s">
        <v>1317</v>
      </c>
      <c r="L45" s="12"/>
      <c r="M45" s="15">
        <v>1820390.82</v>
      </c>
      <c r="N45" s="15">
        <v>1820390.82</v>
      </c>
      <c r="O45" s="15">
        <v>1423320.46</v>
      </c>
      <c r="P45" s="16">
        <f t="shared" si="1"/>
        <v>0.78187631159335325</v>
      </c>
      <c r="Q45" s="13" t="s">
        <v>25</v>
      </c>
      <c r="R45" s="13" t="s">
        <v>1263</v>
      </c>
      <c r="S45" s="12" t="s">
        <v>95</v>
      </c>
      <c r="T45" s="5"/>
    </row>
    <row r="46" spans="1:20" ht="140" customHeight="1" x14ac:dyDescent="0.3">
      <c r="A46" s="13" t="s">
        <v>193</v>
      </c>
      <c r="B46" s="13" t="s">
        <v>194</v>
      </c>
      <c r="C46" s="13" t="s">
        <v>195</v>
      </c>
      <c r="D46" s="13" t="s">
        <v>196</v>
      </c>
      <c r="E46" s="13" t="s">
        <v>197</v>
      </c>
      <c r="F46" s="13" t="str">
        <f t="shared" si="0"/>
        <v>FEDER</v>
      </c>
      <c r="G46" s="13" t="s">
        <v>92</v>
      </c>
      <c r="H46" s="13" t="s">
        <v>163</v>
      </c>
      <c r="I46" s="13" t="s">
        <v>164</v>
      </c>
      <c r="J46" s="13" t="s">
        <v>1298</v>
      </c>
      <c r="K46" s="13" t="s">
        <v>1313</v>
      </c>
      <c r="L46" s="12"/>
      <c r="M46" s="15">
        <v>1618968</v>
      </c>
      <c r="N46" s="15">
        <v>1618968</v>
      </c>
      <c r="O46" s="15">
        <v>1264856.6499999999</v>
      </c>
      <c r="P46" s="16">
        <f t="shared" si="1"/>
        <v>0.78127340997474926</v>
      </c>
      <c r="Q46" s="13" t="s">
        <v>25</v>
      </c>
      <c r="R46" s="13" t="s">
        <v>1268</v>
      </c>
      <c r="S46" s="12" t="s">
        <v>95</v>
      </c>
      <c r="T46" s="5"/>
    </row>
    <row r="47" spans="1:20" ht="140" customHeight="1" x14ac:dyDescent="0.3">
      <c r="A47" s="13" t="s">
        <v>198</v>
      </c>
      <c r="B47" s="13" t="s">
        <v>199</v>
      </c>
      <c r="C47" s="13" t="s">
        <v>200</v>
      </c>
      <c r="D47" s="13" t="s">
        <v>201</v>
      </c>
      <c r="E47" s="13" t="s">
        <v>1557</v>
      </c>
      <c r="F47" s="13" t="str">
        <f t="shared" si="0"/>
        <v>FEDER</v>
      </c>
      <c r="G47" s="13" t="s">
        <v>22</v>
      </c>
      <c r="H47" s="13" t="s">
        <v>23</v>
      </c>
      <c r="I47" s="13" t="s">
        <v>24</v>
      </c>
      <c r="J47" s="13" t="s">
        <v>1288</v>
      </c>
      <c r="K47" s="13" t="s">
        <v>1289</v>
      </c>
      <c r="L47" s="12"/>
      <c r="M47" s="15">
        <v>834634.06</v>
      </c>
      <c r="N47" s="15">
        <v>834634.06</v>
      </c>
      <c r="O47" s="15">
        <v>459715.27</v>
      </c>
      <c r="P47" s="16">
        <f t="shared" si="1"/>
        <v>0.55079859789091279</v>
      </c>
      <c r="Q47" s="13" t="s">
        <v>25</v>
      </c>
      <c r="R47" s="13" t="s">
        <v>1267</v>
      </c>
      <c r="S47" s="12" t="s">
        <v>26</v>
      </c>
      <c r="T47" s="5"/>
    </row>
    <row r="48" spans="1:20" ht="140" customHeight="1" x14ac:dyDescent="0.3">
      <c r="A48" s="13" t="s">
        <v>202</v>
      </c>
      <c r="B48" s="13" t="s">
        <v>203</v>
      </c>
      <c r="C48" s="13" t="s">
        <v>204</v>
      </c>
      <c r="D48" s="13" t="s">
        <v>205</v>
      </c>
      <c r="E48" s="13" t="s">
        <v>206</v>
      </c>
      <c r="F48" s="13" t="str">
        <f t="shared" si="0"/>
        <v>FEDER</v>
      </c>
      <c r="G48" s="13" t="s">
        <v>92</v>
      </c>
      <c r="H48" s="13" t="s">
        <v>93</v>
      </c>
      <c r="I48" s="13" t="s">
        <v>147</v>
      </c>
      <c r="J48" s="13" t="s">
        <v>1298</v>
      </c>
      <c r="K48" s="13" t="s">
        <v>1318</v>
      </c>
      <c r="L48" s="12"/>
      <c r="M48" s="15">
        <v>2112202.56</v>
      </c>
      <c r="N48" s="15">
        <v>2112202.56</v>
      </c>
      <c r="O48" s="15">
        <v>1382654.28</v>
      </c>
      <c r="P48" s="16">
        <f t="shared" si="1"/>
        <v>0.65460306988738803</v>
      </c>
      <c r="Q48" s="13" t="s">
        <v>25</v>
      </c>
      <c r="R48" s="13" t="s">
        <v>1263</v>
      </c>
      <c r="S48" s="12" t="s">
        <v>95</v>
      </c>
      <c r="T48" s="5"/>
    </row>
    <row r="49" spans="1:20" ht="140" customHeight="1" x14ac:dyDescent="0.3">
      <c r="A49" s="13" t="s">
        <v>207</v>
      </c>
      <c r="B49" s="13" t="s">
        <v>208</v>
      </c>
      <c r="C49" s="13" t="s">
        <v>209</v>
      </c>
      <c r="D49" s="13" t="s">
        <v>210</v>
      </c>
      <c r="E49" s="13" t="s">
        <v>211</v>
      </c>
      <c r="F49" s="13" t="str">
        <f t="shared" si="0"/>
        <v>FEDER</v>
      </c>
      <c r="G49" s="13" t="s">
        <v>92</v>
      </c>
      <c r="H49" s="13" t="s">
        <v>93</v>
      </c>
      <c r="I49" s="13" t="s">
        <v>94</v>
      </c>
      <c r="J49" s="13" t="s">
        <v>1319</v>
      </c>
      <c r="K49" s="13" t="s">
        <v>1320</v>
      </c>
      <c r="L49" s="12"/>
      <c r="M49" s="15">
        <v>1096920</v>
      </c>
      <c r="N49" s="15">
        <v>1096920</v>
      </c>
      <c r="O49" s="15">
        <v>842718.47</v>
      </c>
      <c r="P49" s="16">
        <f t="shared" si="1"/>
        <v>0.76825882470918572</v>
      </c>
      <c r="Q49" s="13" t="s">
        <v>25</v>
      </c>
      <c r="R49" s="13" t="s">
        <v>1264</v>
      </c>
      <c r="S49" s="12" t="s">
        <v>95</v>
      </c>
      <c r="T49" s="5"/>
    </row>
    <row r="50" spans="1:20" ht="140" customHeight="1" x14ac:dyDescent="0.3">
      <c r="A50" s="13" t="s">
        <v>212</v>
      </c>
      <c r="B50" s="13" t="s">
        <v>213</v>
      </c>
      <c r="C50" s="13" t="s">
        <v>214</v>
      </c>
      <c r="D50" s="13" t="s">
        <v>215</v>
      </c>
      <c r="E50" s="13" t="s">
        <v>216</v>
      </c>
      <c r="F50" s="13" t="str">
        <f t="shared" si="0"/>
        <v>FEDER</v>
      </c>
      <c r="G50" s="13" t="s">
        <v>92</v>
      </c>
      <c r="H50" s="13" t="s">
        <v>93</v>
      </c>
      <c r="I50" s="13" t="s">
        <v>147</v>
      </c>
      <c r="J50" s="13" t="s">
        <v>1298</v>
      </c>
      <c r="K50" s="13" t="s">
        <v>1318</v>
      </c>
      <c r="L50" s="12"/>
      <c r="M50" s="15">
        <v>1428433.6</v>
      </c>
      <c r="N50" s="15">
        <v>1428433.6</v>
      </c>
      <c r="O50" s="15">
        <v>1100696.8</v>
      </c>
      <c r="P50" s="16">
        <f t="shared" si="1"/>
        <v>0.7705621038317777</v>
      </c>
      <c r="Q50" s="13" t="s">
        <v>25</v>
      </c>
      <c r="R50" s="13" t="s">
        <v>1263</v>
      </c>
      <c r="S50" s="12" t="s">
        <v>95</v>
      </c>
      <c r="T50" s="5"/>
    </row>
    <row r="51" spans="1:20" ht="140" customHeight="1" x14ac:dyDescent="0.3">
      <c r="A51" s="13" t="s">
        <v>217</v>
      </c>
      <c r="B51" s="13" t="s">
        <v>218</v>
      </c>
      <c r="C51" s="13" t="s">
        <v>219</v>
      </c>
      <c r="D51" s="13" t="s">
        <v>220</v>
      </c>
      <c r="E51" s="13" t="s">
        <v>1558</v>
      </c>
      <c r="F51" s="13" t="str">
        <f t="shared" si="0"/>
        <v>FEDER</v>
      </c>
      <c r="G51" s="13" t="s">
        <v>22</v>
      </c>
      <c r="H51" s="13" t="s">
        <v>23</v>
      </c>
      <c r="I51" s="13" t="s">
        <v>24</v>
      </c>
      <c r="J51" s="13" t="s">
        <v>1285</v>
      </c>
      <c r="K51" s="13" t="s">
        <v>1282</v>
      </c>
      <c r="L51" s="12"/>
      <c r="M51" s="15">
        <v>716943.08</v>
      </c>
      <c r="N51" s="15">
        <v>505800</v>
      </c>
      <c r="O51" s="15">
        <v>278189.98</v>
      </c>
      <c r="P51" s="16">
        <f t="shared" si="1"/>
        <v>0.54999996045867927</v>
      </c>
      <c r="Q51" s="13" t="s">
        <v>25</v>
      </c>
      <c r="R51" s="13" t="s">
        <v>1263</v>
      </c>
      <c r="S51" s="12" t="s">
        <v>26</v>
      </c>
      <c r="T51" s="5"/>
    </row>
    <row r="52" spans="1:20" ht="140" customHeight="1" x14ac:dyDescent="0.3">
      <c r="A52" s="13" t="s">
        <v>221</v>
      </c>
      <c r="B52" s="13" t="s">
        <v>222</v>
      </c>
      <c r="C52" s="13" t="s">
        <v>223</v>
      </c>
      <c r="D52" s="13" t="s">
        <v>224</v>
      </c>
      <c r="E52" s="13" t="s">
        <v>225</v>
      </c>
      <c r="F52" s="13" t="str">
        <f t="shared" si="0"/>
        <v>FEDER</v>
      </c>
      <c r="G52" s="13" t="s">
        <v>92</v>
      </c>
      <c r="H52" s="13" t="s">
        <v>163</v>
      </c>
      <c r="I52" s="13" t="s">
        <v>164</v>
      </c>
      <c r="J52" s="13" t="s">
        <v>1309</v>
      </c>
      <c r="K52" s="13" t="s">
        <v>1321</v>
      </c>
      <c r="L52" s="12"/>
      <c r="M52" s="15">
        <v>773161</v>
      </c>
      <c r="N52" s="15">
        <v>773161</v>
      </c>
      <c r="O52" s="15">
        <v>545336.23</v>
      </c>
      <c r="P52" s="16">
        <f t="shared" si="1"/>
        <v>0.70533333936916109</v>
      </c>
      <c r="Q52" s="13" t="s">
        <v>25</v>
      </c>
      <c r="R52" s="13" t="s">
        <v>1268</v>
      </c>
      <c r="S52" s="12" t="s">
        <v>127</v>
      </c>
      <c r="T52" s="5"/>
    </row>
    <row r="53" spans="1:20" ht="140" customHeight="1" x14ac:dyDescent="0.3">
      <c r="A53" s="13" t="s">
        <v>226</v>
      </c>
      <c r="B53" s="13" t="s">
        <v>227</v>
      </c>
      <c r="C53" s="13" t="s">
        <v>228</v>
      </c>
      <c r="D53" s="13" t="s">
        <v>229</v>
      </c>
      <c r="E53" s="13" t="s">
        <v>230</v>
      </c>
      <c r="F53" s="13" t="str">
        <f t="shared" si="0"/>
        <v>FEDER</v>
      </c>
      <c r="G53" s="13" t="s">
        <v>92</v>
      </c>
      <c r="H53" s="13" t="s">
        <v>163</v>
      </c>
      <c r="I53" s="13" t="s">
        <v>164</v>
      </c>
      <c r="J53" s="13" t="s">
        <v>1322</v>
      </c>
      <c r="K53" s="13" t="s">
        <v>1323</v>
      </c>
      <c r="L53" s="12"/>
      <c r="M53" s="15">
        <v>582205.80000000005</v>
      </c>
      <c r="N53" s="15">
        <v>582205.80000000005</v>
      </c>
      <c r="O53" s="15">
        <v>409276.15</v>
      </c>
      <c r="P53" s="16">
        <f t="shared" si="1"/>
        <v>0.7029750476549701</v>
      </c>
      <c r="Q53" s="13" t="s">
        <v>25</v>
      </c>
      <c r="R53" s="13" t="s">
        <v>1267</v>
      </c>
      <c r="S53" s="12" t="s">
        <v>127</v>
      </c>
      <c r="T53" s="5"/>
    </row>
    <row r="54" spans="1:20" ht="140" customHeight="1" x14ac:dyDescent="0.3">
      <c r="A54" s="13" t="s">
        <v>231</v>
      </c>
      <c r="B54" s="13" t="s">
        <v>232</v>
      </c>
      <c r="C54" s="13" t="s">
        <v>233</v>
      </c>
      <c r="D54" s="13" t="s">
        <v>234</v>
      </c>
      <c r="E54" s="13" t="s">
        <v>1559</v>
      </c>
      <c r="F54" s="13" t="str">
        <f t="shared" si="0"/>
        <v>FEDER</v>
      </c>
      <c r="G54" s="13" t="s">
        <v>22</v>
      </c>
      <c r="H54" s="13" t="s">
        <v>23</v>
      </c>
      <c r="I54" s="13" t="s">
        <v>24</v>
      </c>
      <c r="J54" s="13" t="s">
        <v>1307</v>
      </c>
      <c r="K54" s="13" t="s">
        <v>1308</v>
      </c>
      <c r="L54" s="12"/>
      <c r="M54" s="15">
        <v>732488.19</v>
      </c>
      <c r="N54" s="15">
        <v>666873.03</v>
      </c>
      <c r="O54" s="15">
        <v>368030.17</v>
      </c>
      <c r="P54" s="16">
        <f t="shared" si="1"/>
        <v>0.55187442503110373</v>
      </c>
      <c r="Q54" s="13" t="s">
        <v>25</v>
      </c>
      <c r="R54" s="13" t="s">
        <v>1264</v>
      </c>
      <c r="S54" s="12" t="s">
        <v>26</v>
      </c>
      <c r="T54" s="5"/>
    </row>
    <row r="55" spans="1:20" ht="140" customHeight="1" x14ac:dyDescent="0.3">
      <c r="A55" s="13" t="s">
        <v>235</v>
      </c>
      <c r="B55" s="13" t="s">
        <v>236</v>
      </c>
      <c r="C55" s="13" t="s">
        <v>237</v>
      </c>
      <c r="D55" s="13" t="s">
        <v>238</v>
      </c>
      <c r="E55" s="13" t="s">
        <v>1560</v>
      </c>
      <c r="F55" s="13" t="str">
        <f t="shared" si="0"/>
        <v>FEDER</v>
      </c>
      <c r="G55" s="13" t="s">
        <v>22</v>
      </c>
      <c r="H55" s="13" t="s">
        <v>23</v>
      </c>
      <c r="I55" s="13" t="s">
        <v>24</v>
      </c>
      <c r="J55" s="13" t="s">
        <v>1288</v>
      </c>
      <c r="K55" s="13" t="s">
        <v>1289</v>
      </c>
      <c r="L55" s="12"/>
      <c r="M55" s="15">
        <v>380877.71</v>
      </c>
      <c r="N55" s="15">
        <v>378883.84000000003</v>
      </c>
      <c r="O55" s="15">
        <v>207037.14</v>
      </c>
      <c r="P55" s="16">
        <f t="shared" si="1"/>
        <v>0.54643961589916323</v>
      </c>
      <c r="Q55" s="13" t="s">
        <v>25</v>
      </c>
      <c r="R55" s="13" t="s">
        <v>1270</v>
      </c>
      <c r="S55" s="12" t="s">
        <v>26</v>
      </c>
      <c r="T55" s="5"/>
    </row>
    <row r="56" spans="1:20" ht="140" customHeight="1" x14ac:dyDescent="0.3">
      <c r="A56" s="13" t="s">
        <v>239</v>
      </c>
      <c r="B56" s="13" t="s">
        <v>240</v>
      </c>
      <c r="C56" s="13" t="s">
        <v>241</v>
      </c>
      <c r="D56" s="13" t="s">
        <v>242</v>
      </c>
      <c r="E56" s="13" t="s">
        <v>1561</v>
      </c>
      <c r="F56" s="13" t="str">
        <f t="shared" si="0"/>
        <v>FEDER</v>
      </c>
      <c r="G56" s="13" t="s">
        <v>92</v>
      </c>
      <c r="H56" s="13" t="s">
        <v>93</v>
      </c>
      <c r="I56" s="13" t="s">
        <v>94</v>
      </c>
      <c r="J56" s="13" t="s">
        <v>1298</v>
      </c>
      <c r="K56" s="13" t="s">
        <v>1318</v>
      </c>
      <c r="L56" s="12"/>
      <c r="M56" s="15">
        <v>1357258.31</v>
      </c>
      <c r="N56" s="15">
        <v>1357258.31</v>
      </c>
      <c r="O56" s="15">
        <v>1116953.2</v>
      </c>
      <c r="P56" s="16">
        <f t="shared" si="1"/>
        <v>0.82294813873712802</v>
      </c>
      <c r="Q56" s="13" t="s">
        <v>25</v>
      </c>
      <c r="R56" s="13" t="s">
        <v>1269</v>
      </c>
      <c r="S56" s="12" t="s">
        <v>243</v>
      </c>
      <c r="T56" s="5"/>
    </row>
    <row r="57" spans="1:20" ht="140" customHeight="1" x14ac:dyDescent="0.3">
      <c r="A57" s="13" t="s">
        <v>244</v>
      </c>
      <c r="B57" s="13" t="s">
        <v>245</v>
      </c>
      <c r="C57" s="13" t="s">
        <v>246</v>
      </c>
      <c r="D57" s="13" t="s">
        <v>247</v>
      </c>
      <c r="E57" s="13" t="s">
        <v>248</v>
      </c>
      <c r="F57" s="13" t="str">
        <f t="shared" si="0"/>
        <v>FEDER</v>
      </c>
      <c r="G57" s="13" t="s">
        <v>92</v>
      </c>
      <c r="H57" s="13" t="s">
        <v>93</v>
      </c>
      <c r="I57" s="13" t="s">
        <v>94</v>
      </c>
      <c r="J57" s="13" t="s">
        <v>1304</v>
      </c>
      <c r="K57" s="13" t="s">
        <v>1305</v>
      </c>
      <c r="L57" s="12"/>
      <c r="M57" s="15">
        <v>1328004.48</v>
      </c>
      <c r="N57" s="15">
        <v>1328004.48</v>
      </c>
      <c r="O57" s="15">
        <v>1008413.27</v>
      </c>
      <c r="P57" s="16">
        <f t="shared" si="1"/>
        <v>0.75934478022242824</v>
      </c>
      <c r="Q57" s="13" t="s">
        <v>25</v>
      </c>
      <c r="R57" s="13" t="s">
        <v>1271</v>
      </c>
      <c r="S57" s="12" t="s">
        <v>95</v>
      </c>
      <c r="T57" s="5"/>
    </row>
    <row r="58" spans="1:20" ht="140" customHeight="1" x14ac:dyDescent="0.3">
      <c r="A58" s="13" t="s">
        <v>249</v>
      </c>
      <c r="B58" s="13" t="s">
        <v>250</v>
      </c>
      <c r="C58" s="13" t="s">
        <v>251</v>
      </c>
      <c r="D58" s="13" t="s">
        <v>252</v>
      </c>
      <c r="E58" s="13" t="s">
        <v>1562</v>
      </c>
      <c r="F58" s="13" t="str">
        <f t="shared" si="0"/>
        <v>FEDER</v>
      </c>
      <c r="G58" s="13" t="s">
        <v>92</v>
      </c>
      <c r="H58" s="13" t="s">
        <v>93</v>
      </c>
      <c r="I58" s="13" t="s">
        <v>147</v>
      </c>
      <c r="J58" s="13" t="s">
        <v>1304</v>
      </c>
      <c r="K58" s="13" t="s">
        <v>1305</v>
      </c>
      <c r="L58" s="12"/>
      <c r="M58" s="15">
        <v>1560507.2</v>
      </c>
      <c r="N58" s="15">
        <v>1560507.2</v>
      </c>
      <c r="O58" s="15">
        <v>1211531.5</v>
      </c>
      <c r="P58" s="16">
        <f t="shared" si="1"/>
        <v>0.77637033651623011</v>
      </c>
      <c r="Q58" s="13" t="s">
        <v>25</v>
      </c>
      <c r="R58" s="13" t="s">
        <v>1264</v>
      </c>
      <c r="S58" s="12" t="s">
        <v>95</v>
      </c>
      <c r="T58" s="5"/>
    </row>
    <row r="59" spans="1:20" ht="140" customHeight="1" x14ac:dyDescent="0.3">
      <c r="A59" s="13" t="s">
        <v>253</v>
      </c>
      <c r="B59" s="13" t="s">
        <v>254</v>
      </c>
      <c r="C59" s="13" t="s">
        <v>255</v>
      </c>
      <c r="D59" s="13" t="s">
        <v>256</v>
      </c>
      <c r="E59" s="13" t="s">
        <v>1563</v>
      </c>
      <c r="F59" s="13" t="str">
        <f t="shared" si="0"/>
        <v>FEDER</v>
      </c>
      <c r="G59" s="13" t="s">
        <v>92</v>
      </c>
      <c r="H59" s="13" t="s">
        <v>93</v>
      </c>
      <c r="I59" s="13" t="s">
        <v>147</v>
      </c>
      <c r="J59" s="13" t="s">
        <v>1309</v>
      </c>
      <c r="K59" s="13" t="s">
        <v>1324</v>
      </c>
      <c r="L59" s="12"/>
      <c r="M59" s="15">
        <v>631870.24</v>
      </c>
      <c r="N59" s="15">
        <v>631870.24</v>
      </c>
      <c r="O59" s="15">
        <v>367207.82</v>
      </c>
      <c r="P59" s="16">
        <f t="shared" si="1"/>
        <v>0.58114435014378907</v>
      </c>
      <c r="Q59" s="13" t="s">
        <v>25</v>
      </c>
      <c r="R59" s="13" t="s">
        <v>1267</v>
      </c>
      <c r="S59" s="12" t="s">
        <v>95</v>
      </c>
      <c r="T59" s="5"/>
    </row>
    <row r="60" spans="1:20" ht="140" customHeight="1" x14ac:dyDescent="0.3">
      <c r="A60" s="13" t="s">
        <v>257</v>
      </c>
      <c r="B60" s="13" t="s">
        <v>258</v>
      </c>
      <c r="C60" s="13" t="s">
        <v>259</v>
      </c>
      <c r="D60" s="13" t="s">
        <v>260</v>
      </c>
      <c r="E60" s="13" t="s">
        <v>261</v>
      </c>
      <c r="F60" s="13" t="str">
        <f t="shared" si="0"/>
        <v>FEDER</v>
      </c>
      <c r="G60" s="13" t="s">
        <v>92</v>
      </c>
      <c r="H60" s="13" t="s">
        <v>93</v>
      </c>
      <c r="I60" s="13" t="s">
        <v>147</v>
      </c>
      <c r="J60" s="13" t="s">
        <v>1325</v>
      </c>
      <c r="K60" s="13" t="s">
        <v>1310</v>
      </c>
      <c r="L60" s="12"/>
      <c r="M60" s="15">
        <v>1606744.04</v>
      </c>
      <c r="N60" s="15">
        <v>1606744.04</v>
      </c>
      <c r="O60" s="15">
        <v>1200520.18</v>
      </c>
      <c r="P60" s="16">
        <f t="shared" si="1"/>
        <v>0.74717574804260667</v>
      </c>
      <c r="Q60" s="13" t="s">
        <v>25</v>
      </c>
      <c r="R60" s="13" t="s">
        <v>1264</v>
      </c>
      <c r="S60" s="12" t="s">
        <v>95</v>
      </c>
      <c r="T60" s="5"/>
    </row>
    <row r="61" spans="1:20" ht="140" customHeight="1" x14ac:dyDescent="0.3">
      <c r="A61" s="13" t="s">
        <v>262</v>
      </c>
      <c r="B61" s="13" t="s">
        <v>263</v>
      </c>
      <c r="C61" s="13" t="s">
        <v>264</v>
      </c>
      <c r="D61" s="13" t="s">
        <v>265</v>
      </c>
      <c r="E61" s="13" t="s">
        <v>266</v>
      </c>
      <c r="F61" s="13" t="str">
        <f t="shared" si="0"/>
        <v>FEDER</v>
      </c>
      <c r="G61" s="13" t="s">
        <v>92</v>
      </c>
      <c r="H61" s="13" t="s">
        <v>93</v>
      </c>
      <c r="I61" s="13" t="s">
        <v>147</v>
      </c>
      <c r="J61" s="13" t="s">
        <v>1304</v>
      </c>
      <c r="K61" s="13" t="s">
        <v>1305</v>
      </c>
      <c r="L61" s="12"/>
      <c r="M61" s="15">
        <v>1106360.1599999999</v>
      </c>
      <c r="N61" s="15">
        <v>1106360.1599999999</v>
      </c>
      <c r="O61" s="15">
        <v>905419.96</v>
      </c>
      <c r="P61" s="16">
        <f t="shared" si="1"/>
        <v>0.8183772271770885</v>
      </c>
      <c r="Q61" s="13" t="s">
        <v>25</v>
      </c>
      <c r="R61" s="13" t="s">
        <v>1264</v>
      </c>
      <c r="S61" s="12" t="s">
        <v>95</v>
      </c>
      <c r="T61" s="5"/>
    </row>
    <row r="62" spans="1:20" ht="140" customHeight="1" x14ac:dyDescent="0.3">
      <c r="A62" s="13" t="s">
        <v>267</v>
      </c>
      <c r="B62" s="13" t="s">
        <v>268</v>
      </c>
      <c r="C62" s="13" t="s">
        <v>269</v>
      </c>
      <c r="D62" s="13" t="s">
        <v>270</v>
      </c>
      <c r="E62" s="13" t="s">
        <v>1564</v>
      </c>
      <c r="F62" s="13" t="str">
        <f t="shared" si="0"/>
        <v>FEDER</v>
      </c>
      <c r="G62" s="13" t="s">
        <v>92</v>
      </c>
      <c r="H62" s="13" t="s">
        <v>93</v>
      </c>
      <c r="I62" s="13" t="s">
        <v>147</v>
      </c>
      <c r="J62" s="13" t="s">
        <v>1304</v>
      </c>
      <c r="K62" s="13" t="s">
        <v>1326</v>
      </c>
      <c r="L62" s="12"/>
      <c r="M62" s="15">
        <v>1400512</v>
      </c>
      <c r="N62" s="15">
        <v>1400512</v>
      </c>
      <c r="O62" s="15">
        <v>1103601.3600000001</v>
      </c>
      <c r="P62" s="16">
        <f t="shared" si="1"/>
        <v>0.78799850340446931</v>
      </c>
      <c r="Q62" s="13" t="s">
        <v>25</v>
      </c>
      <c r="R62" s="13" t="s">
        <v>1264</v>
      </c>
      <c r="S62" s="12" t="s">
        <v>95</v>
      </c>
      <c r="T62" s="5"/>
    </row>
    <row r="63" spans="1:20" ht="140" customHeight="1" x14ac:dyDescent="0.3">
      <c r="A63" s="13" t="s">
        <v>271</v>
      </c>
      <c r="B63" s="13" t="s">
        <v>272</v>
      </c>
      <c r="C63" s="13" t="s">
        <v>273</v>
      </c>
      <c r="D63" s="13" t="s">
        <v>274</v>
      </c>
      <c r="E63" s="13" t="s">
        <v>275</v>
      </c>
      <c r="F63" s="13" t="str">
        <f t="shared" si="0"/>
        <v>FEDER</v>
      </c>
      <c r="G63" s="13" t="s">
        <v>92</v>
      </c>
      <c r="H63" s="13" t="s">
        <v>93</v>
      </c>
      <c r="I63" s="13" t="s">
        <v>147</v>
      </c>
      <c r="J63" s="13" t="s">
        <v>1309</v>
      </c>
      <c r="K63" s="13" t="s">
        <v>1321</v>
      </c>
      <c r="L63" s="12"/>
      <c r="M63" s="15">
        <v>1116864</v>
      </c>
      <c r="N63" s="15">
        <v>1116864</v>
      </c>
      <c r="O63" s="15">
        <v>850827.71</v>
      </c>
      <c r="P63" s="16">
        <f t="shared" si="1"/>
        <v>0.76180064000630332</v>
      </c>
      <c r="Q63" s="13" t="s">
        <v>25</v>
      </c>
      <c r="R63" s="13" t="s">
        <v>1272</v>
      </c>
      <c r="S63" s="12" t="s">
        <v>95</v>
      </c>
      <c r="T63" s="5"/>
    </row>
    <row r="64" spans="1:20" ht="140" customHeight="1" x14ac:dyDescent="0.3">
      <c r="A64" s="13" t="s">
        <v>276</v>
      </c>
      <c r="B64" s="13" t="s">
        <v>277</v>
      </c>
      <c r="C64" s="13" t="s">
        <v>278</v>
      </c>
      <c r="D64" s="13" t="s">
        <v>279</v>
      </c>
      <c r="E64" s="13" t="s">
        <v>1565</v>
      </c>
      <c r="F64" s="13" t="str">
        <f t="shared" si="0"/>
        <v>FEDER</v>
      </c>
      <c r="G64" s="13" t="s">
        <v>92</v>
      </c>
      <c r="H64" s="13" t="s">
        <v>163</v>
      </c>
      <c r="I64" s="13" t="s">
        <v>164</v>
      </c>
      <c r="J64" s="13" t="s">
        <v>1311</v>
      </c>
      <c r="K64" s="13" t="s">
        <v>1327</v>
      </c>
      <c r="L64" s="12"/>
      <c r="M64" s="15">
        <v>1261497.79</v>
      </c>
      <c r="N64" s="15">
        <v>1261497.79</v>
      </c>
      <c r="O64" s="15">
        <v>933060.01</v>
      </c>
      <c r="P64" s="16">
        <f t="shared" si="1"/>
        <v>0.73964458550498136</v>
      </c>
      <c r="Q64" s="13" t="s">
        <v>25</v>
      </c>
      <c r="R64" s="13" t="s">
        <v>1268</v>
      </c>
      <c r="S64" s="12" t="s">
        <v>127</v>
      </c>
      <c r="T64" s="5"/>
    </row>
    <row r="65" spans="1:20" ht="140" customHeight="1" x14ac:dyDescent="0.3">
      <c r="A65" s="13" t="s">
        <v>280</v>
      </c>
      <c r="B65" s="13" t="s">
        <v>281</v>
      </c>
      <c r="C65" s="13" t="s">
        <v>282</v>
      </c>
      <c r="D65" s="13" t="s">
        <v>283</v>
      </c>
      <c r="E65" s="13" t="s">
        <v>284</v>
      </c>
      <c r="F65" s="13" t="str">
        <f t="shared" si="0"/>
        <v>FEDER</v>
      </c>
      <c r="G65" s="13" t="s">
        <v>92</v>
      </c>
      <c r="H65" s="13" t="s">
        <v>93</v>
      </c>
      <c r="I65" s="13" t="s">
        <v>147</v>
      </c>
      <c r="J65" s="13" t="s">
        <v>1322</v>
      </c>
      <c r="K65" s="13" t="s">
        <v>1328</v>
      </c>
      <c r="L65" s="12"/>
      <c r="M65" s="15">
        <v>1161611.6100000001</v>
      </c>
      <c r="N65" s="15">
        <v>1161611.6100000001</v>
      </c>
      <c r="O65" s="15">
        <v>898659.63</v>
      </c>
      <c r="P65" s="16">
        <f t="shared" si="1"/>
        <v>0.77363175631483228</v>
      </c>
      <c r="Q65" s="13" t="s">
        <v>25</v>
      </c>
      <c r="R65" s="13" t="s">
        <v>1263</v>
      </c>
      <c r="S65" s="12" t="s">
        <v>95</v>
      </c>
      <c r="T65" s="5"/>
    </row>
    <row r="66" spans="1:20" ht="140" customHeight="1" x14ac:dyDescent="0.3">
      <c r="A66" s="13" t="s">
        <v>285</v>
      </c>
      <c r="B66" s="13" t="s">
        <v>286</v>
      </c>
      <c r="C66" s="13" t="s">
        <v>287</v>
      </c>
      <c r="D66" s="13" t="s">
        <v>288</v>
      </c>
      <c r="E66" s="13" t="s">
        <v>1566</v>
      </c>
      <c r="F66" s="13" t="str">
        <f t="shared" si="0"/>
        <v>FEDER</v>
      </c>
      <c r="G66" s="13" t="s">
        <v>22</v>
      </c>
      <c r="H66" s="13" t="s">
        <v>23</v>
      </c>
      <c r="I66" s="13" t="s">
        <v>24</v>
      </c>
      <c r="J66" s="13" t="s">
        <v>1285</v>
      </c>
      <c r="K66" s="13" t="s">
        <v>1282</v>
      </c>
      <c r="L66" s="12"/>
      <c r="M66" s="15">
        <v>1125008.3400000001</v>
      </c>
      <c r="N66" s="15">
        <v>1118976.04</v>
      </c>
      <c r="O66" s="15">
        <v>614047.06000000006</v>
      </c>
      <c r="P66" s="16">
        <f t="shared" si="1"/>
        <v>0.54875800557802834</v>
      </c>
      <c r="Q66" s="13" t="s">
        <v>25</v>
      </c>
      <c r="R66" s="13" t="s">
        <v>1268</v>
      </c>
      <c r="S66" s="12" t="s">
        <v>26</v>
      </c>
      <c r="T66" s="5"/>
    </row>
    <row r="67" spans="1:20" ht="140" customHeight="1" x14ac:dyDescent="0.3">
      <c r="A67" s="13" t="s">
        <v>289</v>
      </c>
      <c r="B67" s="13" t="s">
        <v>290</v>
      </c>
      <c r="C67" s="13" t="s">
        <v>291</v>
      </c>
      <c r="D67" s="13" t="s">
        <v>292</v>
      </c>
      <c r="E67" s="13" t="s">
        <v>1567</v>
      </c>
      <c r="F67" s="13" t="str">
        <f t="shared" si="0"/>
        <v>FEDER</v>
      </c>
      <c r="G67" s="13" t="s">
        <v>22</v>
      </c>
      <c r="H67" s="13" t="s">
        <v>23</v>
      </c>
      <c r="I67" s="13" t="s">
        <v>24</v>
      </c>
      <c r="J67" s="13" t="s">
        <v>1288</v>
      </c>
      <c r="K67" s="13" t="s">
        <v>1289</v>
      </c>
      <c r="L67" s="12"/>
      <c r="M67" s="15">
        <v>718001.14</v>
      </c>
      <c r="N67" s="15">
        <v>718001.14</v>
      </c>
      <c r="O67" s="15">
        <v>390647.54</v>
      </c>
      <c r="P67" s="16">
        <f t="shared" si="1"/>
        <v>0.54407648990640878</v>
      </c>
      <c r="Q67" s="13" t="s">
        <v>25</v>
      </c>
      <c r="R67" s="13" t="s">
        <v>1262</v>
      </c>
      <c r="S67" s="12" t="s">
        <v>26</v>
      </c>
      <c r="T67" s="5"/>
    </row>
    <row r="68" spans="1:20" ht="140" customHeight="1" x14ac:dyDescent="0.3">
      <c r="A68" s="13" t="s">
        <v>293</v>
      </c>
      <c r="B68" s="13" t="s">
        <v>294</v>
      </c>
      <c r="C68" s="13" t="s">
        <v>295</v>
      </c>
      <c r="D68" s="13" t="s">
        <v>296</v>
      </c>
      <c r="E68" s="13" t="s">
        <v>297</v>
      </c>
      <c r="F68" s="13" t="str">
        <f t="shared" si="0"/>
        <v>FEDER</v>
      </c>
      <c r="G68" s="13" t="s">
        <v>92</v>
      </c>
      <c r="H68" s="13" t="s">
        <v>93</v>
      </c>
      <c r="I68" s="13" t="s">
        <v>147</v>
      </c>
      <c r="J68" s="13" t="s">
        <v>1304</v>
      </c>
      <c r="K68" s="13" t="s">
        <v>1305</v>
      </c>
      <c r="L68" s="12"/>
      <c r="M68" s="15">
        <v>1772800.08</v>
      </c>
      <c r="N68" s="15">
        <v>1772800.08</v>
      </c>
      <c r="O68" s="15">
        <v>1397969.69</v>
      </c>
      <c r="P68" s="16">
        <f t="shared" si="1"/>
        <v>0.78856589965857848</v>
      </c>
      <c r="Q68" s="13" t="s">
        <v>25</v>
      </c>
      <c r="R68" s="13" t="s">
        <v>1268</v>
      </c>
      <c r="S68" s="12" t="s">
        <v>95</v>
      </c>
      <c r="T68" s="5"/>
    </row>
    <row r="69" spans="1:20" ht="140" customHeight="1" x14ac:dyDescent="0.3">
      <c r="A69" s="13" t="s">
        <v>298</v>
      </c>
      <c r="B69" s="13" t="s">
        <v>299</v>
      </c>
      <c r="C69" s="13" t="s">
        <v>300</v>
      </c>
      <c r="D69" s="13" t="s">
        <v>301</v>
      </c>
      <c r="E69" s="13" t="s">
        <v>302</v>
      </c>
      <c r="F69" s="13" t="str">
        <f t="shared" si="0"/>
        <v>FEDER</v>
      </c>
      <c r="G69" s="13" t="s">
        <v>92</v>
      </c>
      <c r="H69" s="13" t="s">
        <v>93</v>
      </c>
      <c r="I69" s="13" t="s">
        <v>147</v>
      </c>
      <c r="J69" s="13" t="s">
        <v>1311</v>
      </c>
      <c r="K69" s="13" t="s">
        <v>1329</v>
      </c>
      <c r="L69" s="12"/>
      <c r="M69" s="15">
        <v>2392260.64</v>
      </c>
      <c r="N69" s="15">
        <v>2392260.64</v>
      </c>
      <c r="O69" s="15">
        <v>1839386.95</v>
      </c>
      <c r="P69" s="16">
        <f t="shared" si="1"/>
        <v>0.76889069662576559</v>
      </c>
      <c r="Q69" s="13" t="s">
        <v>25</v>
      </c>
      <c r="R69" s="13" t="s">
        <v>1267</v>
      </c>
      <c r="S69" s="12" t="s">
        <v>95</v>
      </c>
      <c r="T69" s="5"/>
    </row>
    <row r="70" spans="1:20" ht="140" customHeight="1" x14ac:dyDescent="0.3">
      <c r="A70" s="13" t="s">
        <v>303</v>
      </c>
      <c r="B70" s="13" t="s">
        <v>304</v>
      </c>
      <c r="C70" s="13" t="s">
        <v>305</v>
      </c>
      <c r="D70" s="13" t="s">
        <v>306</v>
      </c>
      <c r="E70" s="13" t="s">
        <v>307</v>
      </c>
      <c r="F70" s="13" t="str">
        <f t="shared" si="0"/>
        <v>FEDER</v>
      </c>
      <c r="G70" s="13" t="s">
        <v>92</v>
      </c>
      <c r="H70" s="13" t="s">
        <v>163</v>
      </c>
      <c r="I70" s="13" t="s">
        <v>308</v>
      </c>
      <c r="J70" s="13" t="s">
        <v>1304</v>
      </c>
      <c r="K70" s="13" t="s">
        <v>1330</v>
      </c>
      <c r="L70" s="12"/>
      <c r="M70" s="15">
        <v>593621.6</v>
      </c>
      <c r="N70" s="15">
        <v>593621.6</v>
      </c>
      <c r="O70" s="15">
        <v>377765.59</v>
      </c>
      <c r="P70" s="16">
        <f t="shared" si="1"/>
        <v>0.63637440079673657</v>
      </c>
      <c r="Q70" s="13" t="s">
        <v>25</v>
      </c>
      <c r="R70" s="13" t="s">
        <v>1267</v>
      </c>
      <c r="S70" s="12" t="s">
        <v>95</v>
      </c>
      <c r="T70" s="5"/>
    </row>
    <row r="71" spans="1:20" ht="140" customHeight="1" x14ac:dyDescent="0.3">
      <c r="A71" s="13" t="s">
        <v>309</v>
      </c>
      <c r="B71" s="13" t="s">
        <v>310</v>
      </c>
      <c r="C71" s="13" t="s">
        <v>311</v>
      </c>
      <c r="D71" s="13" t="s">
        <v>312</v>
      </c>
      <c r="E71" s="13" t="s">
        <v>313</v>
      </c>
      <c r="F71" s="13" t="str">
        <f t="shared" si="0"/>
        <v>FEDER</v>
      </c>
      <c r="G71" s="13" t="s">
        <v>92</v>
      </c>
      <c r="H71" s="13" t="s">
        <v>163</v>
      </c>
      <c r="I71" s="13" t="s">
        <v>164</v>
      </c>
      <c r="J71" s="13" t="s">
        <v>1298</v>
      </c>
      <c r="K71" s="13" t="s">
        <v>1313</v>
      </c>
      <c r="L71" s="12"/>
      <c r="M71" s="15">
        <v>913264</v>
      </c>
      <c r="N71" s="15">
        <v>913264</v>
      </c>
      <c r="O71" s="15">
        <v>693907.2</v>
      </c>
      <c r="P71" s="16">
        <f t="shared" si="1"/>
        <v>0.75981008777308634</v>
      </c>
      <c r="Q71" s="13" t="s">
        <v>25</v>
      </c>
      <c r="R71" s="13" t="s">
        <v>1268</v>
      </c>
      <c r="S71" s="12" t="s">
        <v>127</v>
      </c>
      <c r="T71" s="5"/>
    </row>
    <row r="72" spans="1:20" ht="140" customHeight="1" x14ac:dyDescent="0.3">
      <c r="A72" s="13" t="s">
        <v>314</v>
      </c>
      <c r="B72" s="13" t="s">
        <v>315</v>
      </c>
      <c r="C72" s="13" t="s">
        <v>316</v>
      </c>
      <c r="D72" s="13" t="s">
        <v>317</v>
      </c>
      <c r="E72" s="13" t="s">
        <v>318</v>
      </c>
      <c r="F72" s="13" t="str">
        <f t="shared" si="0"/>
        <v>FEDER</v>
      </c>
      <c r="G72" s="13" t="s">
        <v>92</v>
      </c>
      <c r="H72" s="13" t="s">
        <v>93</v>
      </c>
      <c r="I72" s="13" t="s">
        <v>94</v>
      </c>
      <c r="J72" s="13" t="s">
        <v>1304</v>
      </c>
      <c r="K72" s="13" t="s">
        <v>1305</v>
      </c>
      <c r="L72" s="12"/>
      <c r="M72" s="15">
        <v>1519378.24</v>
      </c>
      <c r="N72" s="15">
        <v>1519378.24</v>
      </c>
      <c r="O72" s="15">
        <v>1179332.5</v>
      </c>
      <c r="P72" s="16">
        <f t="shared" si="1"/>
        <v>0.77619414899610517</v>
      </c>
      <c r="Q72" s="13" t="s">
        <v>25</v>
      </c>
      <c r="R72" s="13" t="s">
        <v>1268</v>
      </c>
      <c r="S72" s="12" t="s">
        <v>95</v>
      </c>
      <c r="T72" s="5"/>
    </row>
    <row r="73" spans="1:20" ht="140" customHeight="1" x14ac:dyDescent="0.3">
      <c r="A73" s="13" t="s">
        <v>319</v>
      </c>
      <c r="B73" s="13" t="s">
        <v>320</v>
      </c>
      <c r="C73" s="13" t="s">
        <v>321</v>
      </c>
      <c r="D73" s="13" t="s">
        <v>322</v>
      </c>
      <c r="E73" s="13" t="s">
        <v>1568</v>
      </c>
      <c r="F73" s="13" t="str">
        <f t="shared" si="0"/>
        <v>FEDER</v>
      </c>
      <c r="G73" s="13" t="s">
        <v>92</v>
      </c>
      <c r="H73" s="13" t="s">
        <v>93</v>
      </c>
      <c r="I73" s="13" t="s">
        <v>147</v>
      </c>
      <c r="J73" s="13" t="s">
        <v>1304</v>
      </c>
      <c r="K73" s="13" t="s">
        <v>1305</v>
      </c>
      <c r="L73" s="12"/>
      <c r="M73" s="15">
        <v>1050694.24</v>
      </c>
      <c r="N73" s="15">
        <v>1050694.24</v>
      </c>
      <c r="O73" s="15">
        <v>791965.67</v>
      </c>
      <c r="P73" s="16">
        <f t="shared" si="1"/>
        <v>0.75375465082972193</v>
      </c>
      <c r="Q73" s="13" t="s">
        <v>25</v>
      </c>
      <c r="R73" s="13" t="s">
        <v>1264</v>
      </c>
      <c r="S73" s="12" t="s">
        <v>95</v>
      </c>
      <c r="T73" s="5"/>
    </row>
    <row r="74" spans="1:20" ht="140" customHeight="1" x14ac:dyDescent="0.3">
      <c r="A74" s="13" t="s">
        <v>323</v>
      </c>
      <c r="B74" s="13" t="s">
        <v>324</v>
      </c>
      <c r="C74" s="13" t="s">
        <v>325</v>
      </c>
      <c r="D74" s="13" t="s">
        <v>326</v>
      </c>
      <c r="E74" s="13" t="s">
        <v>327</v>
      </c>
      <c r="F74" s="13" t="str">
        <f t="shared" ref="F74:F137" si="2">IF(MID(A74,13,5)="FEDER","FEDER",IF(MID(A74,13,4)="FSE+","FSE+","ERRO"))</f>
        <v>FEDER</v>
      </c>
      <c r="G74" s="13" t="s">
        <v>92</v>
      </c>
      <c r="H74" s="13" t="s">
        <v>93</v>
      </c>
      <c r="I74" s="13" t="s">
        <v>147</v>
      </c>
      <c r="J74" s="13" t="s">
        <v>1298</v>
      </c>
      <c r="K74" s="13" t="s">
        <v>1299</v>
      </c>
      <c r="L74" s="12"/>
      <c r="M74" s="15">
        <v>2065223.36</v>
      </c>
      <c r="N74" s="15">
        <v>2065223.36</v>
      </c>
      <c r="O74" s="15">
        <v>1614615.45</v>
      </c>
      <c r="P74" s="16">
        <f t="shared" si="1"/>
        <v>0.7818115373244664</v>
      </c>
      <c r="Q74" s="13" t="s">
        <v>25</v>
      </c>
      <c r="R74" s="13" t="s">
        <v>1263</v>
      </c>
      <c r="S74" s="12" t="s">
        <v>95</v>
      </c>
      <c r="T74" s="5"/>
    </row>
    <row r="75" spans="1:20" ht="140" customHeight="1" x14ac:dyDescent="0.3">
      <c r="A75" s="13" t="s">
        <v>328</v>
      </c>
      <c r="B75" s="13" t="s">
        <v>329</v>
      </c>
      <c r="C75" s="13" t="s">
        <v>330</v>
      </c>
      <c r="D75" s="13" t="s">
        <v>331</v>
      </c>
      <c r="E75" s="13" t="s">
        <v>332</v>
      </c>
      <c r="F75" s="13" t="str">
        <f t="shared" si="2"/>
        <v>FEDER</v>
      </c>
      <c r="G75" s="13" t="s">
        <v>92</v>
      </c>
      <c r="H75" s="13" t="s">
        <v>163</v>
      </c>
      <c r="I75" s="13" t="s">
        <v>164</v>
      </c>
      <c r="J75" s="13" t="s">
        <v>1322</v>
      </c>
      <c r="K75" s="13" t="s">
        <v>1323</v>
      </c>
      <c r="L75" s="12"/>
      <c r="M75" s="15">
        <v>719247.29</v>
      </c>
      <c r="N75" s="15">
        <v>719247.29</v>
      </c>
      <c r="O75" s="15">
        <v>493479.42</v>
      </c>
      <c r="P75" s="16">
        <f t="shared" ref="P75:P138" si="3">IFERROR(O75/N75,"")</f>
        <v>0.68610535883979484</v>
      </c>
      <c r="Q75" s="13" t="s">
        <v>25</v>
      </c>
      <c r="R75" s="13" t="s">
        <v>1268</v>
      </c>
      <c r="S75" s="12" t="s">
        <v>95</v>
      </c>
      <c r="T75" s="5"/>
    </row>
    <row r="76" spans="1:20" ht="140" customHeight="1" x14ac:dyDescent="0.3">
      <c r="A76" s="13" t="s">
        <v>333</v>
      </c>
      <c r="B76" s="13" t="s">
        <v>334</v>
      </c>
      <c r="C76" s="13" t="s">
        <v>335</v>
      </c>
      <c r="D76" s="13" t="s">
        <v>336</v>
      </c>
      <c r="E76" s="13" t="s">
        <v>337</v>
      </c>
      <c r="F76" s="13" t="str">
        <f t="shared" si="2"/>
        <v>FEDER</v>
      </c>
      <c r="G76" s="13" t="s">
        <v>92</v>
      </c>
      <c r="H76" s="13" t="s">
        <v>93</v>
      </c>
      <c r="I76" s="13" t="s">
        <v>147</v>
      </c>
      <c r="J76" s="13" t="s">
        <v>1331</v>
      </c>
      <c r="K76" s="13" t="s">
        <v>1332</v>
      </c>
      <c r="L76" s="12"/>
      <c r="M76" s="15">
        <v>1772312.48</v>
      </c>
      <c r="N76" s="15">
        <v>1772312.48</v>
      </c>
      <c r="O76" s="15">
        <v>1252326.6299999999</v>
      </c>
      <c r="P76" s="16">
        <f t="shared" si="3"/>
        <v>0.70660599873448948</v>
      </c>
      <c r="Q76" s="13" t="s">
        <v>25</v>
      </c>
      <c r="R76" s="13" t="s">
        <v>1267</v>
      </c>
      <c r="S76" s="12" t="s">
        <v>95</v>
      </c>
      <c r="T76" s="5"/>
    </row>
    <row r="77" spans="1:20" ht="140" customHeight="1" x14ac:dyDescent="0.3">
      <c r="A77" s="13" t="s">
        <v>338</v>
      </c>
      <c r="B77" s="13" t="s">
        <v>339</v>
      </c>
      <c r="C77" s="13" t="s">
        <v>340</v>
      </c>
      <c r="D77" s="13" t="s">
        <v>341</v>
      </c>
      <c r="E77" s="13" t="s">
        <v>342</v>
      </c>
      <c r="F77" s="13" t="str">
        <f t="shared" si="2"/>
        <v>FEDER</v>
      </c>
      <c r="G77" s="13" t="s">
        <v>92</v>
      </c>
      <c r="H77" s="13" t="s">
        <v>93</v>
      </c>
      <c r="I77" s="13" t="s">
        <v>94</v>
      </c>
      <c r="J77" s="13" t="s">
        <v>1304</v>
      </c>
      <c r="K77" s="13" t="s">
        <v>1305</v>
      </c>
      <c r="L77" s="12"/>
      <c r="M77" s="15">
        <v>983726.72</v>
      </c>
      <c r="N77" s="15">
        <v>983726.72</v>
      </c>
      <c r="O77" s="15">
        <v>735436.74</v>
      </c>
      <c r="P77" s="16">
        <f t="shared" si="3"/>
        <v>0.74760268786843564</v>
      </c>
      <c r="Q77" s="13" t="s">
        <v>25</v>
      </c>
      <c r="R77" s="13" t="s">
        <v>1263</v>
      </c>
      <c r="S77" s="12" t="s">
        <v>95</v>
      </c>
      <c r="T77" s="5"/>
    </row>
    <row r="78" spans="1:20" ht="140" customHeight="1" x14ac:dyDescent="0.3">
      <c r="A78" s="13" t="s">
        <v>343</v>
      </c>
      <c r="B78" s="13" t="s">
        <v>344</v>
      </c>
      <c r="C78" s="13" t="s">
        <v>345</v>
      </c>
      <c r="D78" s="13" t="s">
        <v>346</v>
      </c>
      <c r="E78" s="13" t="s">
        <v>347</v>
      </c>
      <c r="F78" s="13" t="str">
        <f t="shared" si="2"/>
        <v>FEDER</v>
      </c>
      <c r="G78" s="13" t="s">
        <v>92</v>
      </c>
      <c r="H78" s="13" t="s">
        <v>93</v>
      </c>
      <c r="I78" s="13" t="s">
        <v>147</v>
      </c>
      <c r="J78" s="13" t="s">
        <v>1309</v>
      </c>
      <c r="K78" s="13" t="s">
        <v>1310</v>
      </c>
      <c r="L78" s="12"/>
      <c r="M78" s="15">
        <v>1003183.2</v>
      </c>
      <c r="N78" s="15">
        <v>1003183.2</v>
      </c>
      <c r="O78" s="15">
        <v>822332.19</v>
      </c>
      <c r="P78" s="16">
        <f t="shared" si="3"/>
        <v>0.8197228482295158</v>
      </c>
      <c r="Q78" s="13" t="s">
        <v>25</v>
      </c>
      <c r="R78" s="13" t="s">
        <v>1268</v>
      </c>
      <c r="S78" s="12" t="s">
        <v>127</v>
      </c>
      <c r="T78" s="5"/>
    </row>
    <row r="79" spans="1:20" ht="140" customHeight="1" x14ac:dyDescent="0.3">
      <c r="A79" s="13" t="s">
        <v>348</v>
      </c>
      <c r="B79" s="13" t="s">
        <v>349</v>
      </c>
      <c r="C79" s="13" t="s">
        <v>350</v>
      </c>
      <c r="D79" s="13" t="s">
        <v>351</v>
      </c>
      <c r="E79" s="13" t="s">
        <v>352</v>
      </c>
      <c r="F79" s="13" t="str">
        <f t="shared" si="2"/>
        <v>FEDER</v>
      </c>
      <c r="G79" s="13" t="s">
        <v>92</v>
      </c>
      <c r="H79" s="13" t="s">
        <v>163</v>
      </c>
      <c r="I79" s="13" t="s">
        <v>164</v>
      </c>
      <c r="J79" s="13" t="s">
        <v>1322</v>
      </c>
      <c r="K79" s="13" t="s">
        <v>1333</v>
      </c>
      <c r="L79" s="12"/>
      <c r="M79" s="15">
        <v>921047.5</v>
      </c>
      <c r="N79" s="15">
        <v>921047.5</v>
      </c>
      <c r="O79" s="15">
        <v>563069.92000000004</v>
      </c>
      <c r="P79" s="16">
        <f t="shared" si="3"/>
        <v>0.6113364620174313</v>
      </c>
      <c r="Q79" s="13" t="s">
        <v>25</v>
      </c>
      <c r="R79" s="13" t="s">
        <v>1268</v>
      </c>
      <c r="S79" s="12" t="s">
        <v>127</v>
      </c>
      <c r="T79" s="5"/>
    </row>
    <row r="80" spans="1:20" ht="140" customHeight="1" x14ac:dyDescent="0.3">
      <c r="A80" s="13" t="s">
        <v>353</v>
      </c>
      <c r="B80" s="13" t="s">
        <v>354</v>
      </c>
      <c r="C80" s="13" t="s">
        <v>355</v>
      </c>
      <c r="D80" s="13" t="s">
        <v>356</v>
      </c>
      <c r="E80" s="13" t="s">
        <v>357</v>
      </c>
      <c r="F80" s="13" t="str">
        <f t="shared" si="2"/>
        <v>FEDER</v>
      </c>
      <c r="G80" s="13" t="s">
        <v>92</v>
      </c>
      <c r="H80" s="13" t="s">
        <v>163</v>
      </c>
      <c r="I80" s="13" t="s">
        <v>164</v>
      </c>
      <c r="J80" s="13" t="s">
        <v>1334</v>
      </c>
      <c r="K80" s="13" t="s">
        <v>1323</v>
      </c>
      <c r="L80" s="12"/>
      <c r="M80" s="15">
        <v>596501.5</v>
      </c>
      <c r="N80" s="15">
        <v>596501.5</v>
      </c>
      <c r="O80" s="15">
        <v>450578.23</v>
      </c>
      <c r="P80" s="16">
        <f t="shared" si="3"/>
        <v>0.75536814241037109</v>
      </c>
      <c r="Q80" s="13" t="s">
        <v>25</v>
      </c>
      <c r="R80" s="13" t="s">
        <v>1268</v>
      </c>
      <c r="S80" s="12" t="s">
        <v>95</v>
      </c>
      <c r="T80" s="5"/>
    </row>
    <row r="81" spans="1:20" ht="140" customHeight="1" x14ac:dyDescent="0.3">
      <c r="A81" s="13" t="s">
        <v>358</v>
      </c>
      <c r="B81" s="13" t="s">
        <v>359</v>
      </c>
      <c r="C81" s="13" t="s">
        <v>360</v>
      </c>
      <c r="D81" s="13" t="s">
        <v>361</v>
      </c>
      <c r="E81" s="13" t="s">
        <v>362</v>
      </c>
      <c r="F81" s="13" t="str">
        <f t="shared" si="2"/>
        <v>FEDER</v>
      </c>
      <c r="G81" s="13" t="s">
        <v>92</v>
      </c>
      <c r="H81" s="13" t="s">
        <v>93</v>
      </c>
      <c r="I81" s="13" t="s">
        <v>147</v>
      </c>
      <c r="J81" s="13" t="s">
        <v>1331</v>
      </c>
      <c r="K81" s="13" t="s">
        <v>1335</v>
      </c>
      <c r="L81" s="12"/>
      <c r="M81" s="15">
        <v>1070495.25</v>
      </c>
      <c r="N81" s="15">
        <v>1070495.25</v>
      </c>
      <c r="O81" s="15">
        <v>784418.95</v>
      </c>
      <c r="P81" s="16">
        <f t="shared" si="3"/>
        <v>0.73276266288897585</v>
      </c>
      <c r="Q81" s="13" t="s">
        <v>25</v>
      </c>
      <c r="R81" s="13" t="s">
        <v>1264</v>
      </c>
      <c r="S81" s="12" t="s">
        <v>243</v>
      </c>
      <c r="T81" s="5"/>
    </row>
    <row r="82" spans="1:20" ht="140" customHeight="1" x14ac:dyDescent="0.3">
      <c r="A82" s="13" t="s">
        <v>363</v>
      </c>
      <c r="B82" s="13" t="s">
        <v>364</v>
      </c>
      <c r="C82" s="13" t="s">
        <v>365</v>
      </c>
      <c r="D82" s="13" t="s">
        <v>366</v>
      </c>
      <c r="E82" s="13" t="s">
        <v>1569</v>
      </c>
      <c r="F82" s="13" t="str">
        <f t="shared" si="2"/>
        <v>FEDER</v>
      </c>
      <c r="G82" s="13" t="s">
        <v>92</v>
      </c>
      <c r="H82" s="13" t="s">
        <v>163</v>
      </c>
      <c r="I82" s="13" t="s">
        <v>164</v>
      </c>
      <c r="J82" s="13" t="s">
        <v>1322</v>
      </c>
      <c r="K82" s="13" t="s">
        <v>1323</v>
      </c>
      <c r="L82" s="12"/>
      <c r="M82" s="15">
        <v>1390392.55</v>
      </c>
      <c r="N82" s="15">
        <v>1390392.55</v>
      </c>
      <c r="O82" s="15">
        <v>913132.16</v>
      </c>
      <c r="P82" s="16">
        <f t="shared" si="3"/>
        <v>0.65674414035086714</v>
      </c>
      <c r="Q82" s="13" t="s">
        <v>25</v>
      </c>
      <c r="R82" s="13" t="s">
        <v>1268</v>
      </c>
      <c r="S82" s="12" t="s">
        <v>95</v>
      </c>
      <c r="T82" s="5"/>
    </row>
    <row r="83" spans="1:20" ht="140" customHeight="1" x14ac:dyDescent="0.3">
      <c r="A83" s="13" t="s">
        <v>367</v>
      </c>
      <c r="B83" s="13" t="s">
        <v>368</v>
      </c>
      <c r="C83" s="13" t="s">
        <v>369</v>
      </c>
      <c r="D83" s="13" t="s">
        <v>370</v>
      </c>
      <c r="E83" s="13" t="s">
        <v>1570</v>
      </c>
      <c r="F83" s="13" t="str">
        <f t="shared" si="2"/>
        <v>FEDER</v>
      </c>
      <c r="G83" s="13" t="s">
        <v>92</v>
      </c>
      <c r="H83" s="13" t="s">
        <v>93</v>
      </c>
      <c r="I83" s="13" t="s">
        <v>147</v>
      </c>
      <c r="J83" s="13" t="s">
        <v>1304</v>
      </c>
      <c r="K83" s="13" t="s">
        <v>1305</v>
      </c>
      <c r="L83" s="12"/>
      <c r="M83" s="15">
        <v>364842.23999999999</v>
      </c>
      <c r="N83" s="15">
        <v>364842.23999999999</v>
      </c>
      <c r="O83" s="15">
        <v>310115.90000000002</v>
      </c>
      <c r="P83" s="16">
        <f t="shared" si="3"/>
        <v>0.84999998903635732</v>
      </c>
      <c r="Q83" s="13" t="s">
        <v>25</v>
      </c>
      <c r="R83" s="13" t="s">
        <v>1267</v>
      </c>
      <c r="S83" s="12" t="s">
        <v>243</v>
      </c>
      <c r="T83" s="5"/>
    </row>
    <row r="84" spans="1:20" ht="140" customHeight="1" x14ac:dyDescent="0.3">
      <c r="A84" s="13" t="s">
        <v>371</v>
      </c>
      <c r="B84" s="13" t="s">
        <v>372</v>
      </c>
      <c r="C84" s="13" t="s">
        <v>373</v>
      </c>
      <c r="D84" s="13" t="s">
        <v>374</v>
      </c>
      <c r="E84" s="13" t="s">
        <v>375</v>
      </c>
      <c r="F84" s="13" t="str">
        <f t="shared" si="2"/>
        <v>FEDER</v>
      </c>
      <c r="G84" s="13" t="s">
        <v>92</v>
      </c>
      <c r="H84" s="13" t="s">
        <v>163</v>
      </c>
      <c r="I84" s="13" t="s">
        <v>164</v>
      </c>
      <c r="J84" s="13" t="s">
        <v>1309</v>
      </c>
      <c r="K84" s="13" t="s">
        <v>1321</v>
      </c>
      <c r="L84" s="12"/>
      <c r="M84" s="15">
        <v>773057.22</v>
      </c>
      <c r="N84" s="15">
        <v>773057.22</v>
      </c>
      <c r="O84" s="15">
        <v>504715.88</v>
      </c>
      <c r="P84" s="16">
        <f t="shared" si="3"/>
        <v>0.65288295218302217</v>
      </c>
      <c r="Q84" s="13" t="s">
        <v>25</v>
      </c>
      <c r="R84" s="13" t="s">
        <v>1267</v>
      </c>
      <c r="S84" s="12" t="s">
        <v>95</v>
      </c>
      <c r="T84" s="5"/>
    </row>
    <row r="85" spans="1:20" ht="140" customHeight="1" x14ac:dyDescent="0.3">
      <c r="A85" s="13" t="s">
        <v>376</v>
      </c>
      <c r="B85" s="13" t="s">
        <v>377</v>
      </c>
      <c r="C85" s="13" t="s">
        <v>378</v>
      </c>
      <c r="D85" s="13" t="s">
        <v>379</v>
      </c>
      <c r="E85" s="13" t="s">
        <v>380</v>
      </c>
      <c r="F85" s="13" t="str">
        <f t="shared" si="2"/>
        <v>FEDER</v>
      </c>
      <c r="G85" s="13" t="s">
        <v>92</v>
      </c>
      <c r="H85" s="13" t="s">
        <v>163</v>
      </c>
      <c r="I85" s="13" t="s">
        <v>308</v>
      </c>
      <c r="J85" s="13" t="s">
        <v>1319</v>
      </c>
      <c r="K85" s="13" t="s">
        <v>1336</v>
      </c>
      <c r="L85" s="12"/>
      <c r="M85" s="15">
        <v>944190.44</v>
      </c>
      <c r="N85" s="15">
        <v>944190.44</v>
      </c>
      <c r="O85" s="15">
        <v>713271.98</v>
      </c>
      <c r="P85" s="16">
        <f t="shared" si="3"/>
        <v>0.75543232570751306</v>
      </c>
      <c r="Q85" s="13" t="s">
        <v>25</v>
      </c>
      <c r="R85" s="13" t="s">
        <v>1273</v>
      </c>
      <c r="S85" s="12" t="s">
        <v>95</v>
      </c>
      <c r="T85" s="5"/>
    </row>
    <row r="86" spans="1:20" ht="140" customHeight="1" x14ac:dyDescent="0.3">
      <c r="A86" s="13" t="s">
        <v>381</v>
      </c>
      <c r="B86" s="13" t="s">
        <v>382</v>
      </c>
      <c r="C86" s="13" t="s">
        <v>383</v>
      </c>
      <c r="D86" s="13" t="s">
        <v>384</v>
      </c>
      <c r="E86" s="13" t="s">
        <v>385</v>
      </c>
      <c r="F86" s="13" t="str">
        <f t="shared" si="2"/>
        <v>FEDER</v>
      </c>
      <c r="G86" s="13" t="s">
        <v>92</v>
      </c>
      <c r="H86" s="13" t="s">
        <v>93</v>
      </c>
      <c r="I86" s="13" t="s">
        <v>147</v>
      </c>
      <c r="J86" s="13" t="s">
        <v>1304</v>
      </c>
      <c r="K86" s="13" t="s">
        <v>1305</v>
      </c>
      <c r="L86" s="12"/>
      <c r="M86" s="15">
        <v>1255940.1599999999</v>
      </c>
      <c r="N86" s="15">
        <v>1255940.1599999999</v>
      </c>
      <c r="O86" s="15">
        <v>959837.09</v>
      </c>
      <c r="P86" s="16">
        <f t="shared" si="3"/>
        <v>0.76423791560260323</v>
      </c>
      <c r="Q86" s="13" t="s">
        <v>25</v>
      </c>
      <c r="R86" s="13" t="s">
        <v>1271</v>
      </c>
      <c r="S86" s="12" t="s">
        <v>95</v>
      </c>
      <c r="T86" s="5"/>
    </row>
    <row r="87" spans="1:20" ht="140" customHeight="1" x14ac:dyDescent="0.3">
      <c r="A87" s="13" t="s">
        <v>386</v>
      </c>
      <c r="B87" s="13" t="s">
        <v>387</v>
      </c>
      <c r="C87" s="13" t="s">
        <v>388</v>
      </c>
      <c r="D87" s="13" t="s">
        <v>389</v>
      </c>
      <c r="E87" s="13" t="s">
        <v>390</v>
      </c>
      <c r="F87" s="13" t="str">
        <f t="shared" si="2"/>
        <v>FEDER</v>
      </c>
      <c r="G87" s="13" t="s">
        <v>22</v>
      </c>
      <c r="H87" s="13" t="s">
        <v>391</v>
      </c>
      <c r="I87" s="13" t="s">
        <v>392</v>
      </c>
      <c r="J87" s="13" t="s">
        <v>1337</v>
      </c>
      <c r="K87" s="13" t="s">
        <v>1338</v>
      </c>
      <c r="L87" s="12"/>
      <c r="M87" s="15">
        <v>10297627.359999999</v>
      </c>
      <c r="N87" s="15">
        <v>9890152.0700000003</v>
      </c>
      <c r="O87" s="15">
        <v>3956060.83</v>
      </c>
      <c r="P87" s="16">
        <f t="shared" si="3"/>
        <v>0.40000000020222137</v>
      </c>
      <c r="Q87" s="13" t="s">
        <v>25</v>
      </c>
      <c r="R87" s="13" t="s">
        <v>1268</v>
      </c>
      <c r="S87" s="12" t="s">
        <v>26</v>
      </c>
      <c r="T87" s="5"/>
    </row>
    <row r="88" spans="1:20" ht="140" customHeight="1" x14ac:dyDescent="0.3">
      <c r="A88" s="13" t="s">
        <v>393</v>
      </c>
      <c r="B88" s="13" t="s">
        <v>394</v>
      </c>
      <c r="C88" s="13" t="s">
        <v>395</v>
      </c>
      <c r="D88" s="13" t="s">
        <v>396</v>
      </c>
      <c r="E88" s="13" t="s">
        <v>1571</v>
      </c>
      <c r="F88" s="13" t="str">
        <f t="shared" si="2"/>
        <v>FEDER</v>
      </c>
      <c r="G88" s="13" t="s">
        <v>92</v>
      </c>
      <c r="H88" s="13" t="s">
        <v>93</v>
      </c>
      <c r="I88" s="13" t="s">
        <v>147</v>
      </c>
      <c r="J88" s="13" t="s">
        <v>1339</v>
      </c>
      <c r="K88" s="13" t="s">
        <v>1340</v>
      </c>
      <c r="L88" s="12"/>
      <c r="M88" s="15">
        <v>1113717.28</v>
      </c>
      <c r="N88" s="15">
        <v>1113717.28</v>
      </c>
      <c r="O88" s="15">
        <v>842781.51</v>
      </c>
      <c r="P88" s="16">
        <f t="shared" si="3"/>
        <v>0.75672841315706263</v>
      </c>
      <c r="Q88" s="13" t="s">
        <v>25</v>
      </c>
      <c r="R88" s="13" t="s">
        <v>1264</v>
      </c>
      <c r="S88" s="12" t="s">
        <v>243</v>
      </c>
      <c r="T88" s="5"/>
    </row>
    <row r="89" spans="1:20" ht="140" customHeight="1" x14ac:dyDescent="0.3">
      <c r="A89" s="13" t="s">
        <v>397</v>
      </c>
      <c r="B89" s="13" t="s">
        <v>398</v>
      </c>
      <c r="C89" s="13" t="s">
        <v>399</v>
      </c>
      <c r="D89" s="13" t="s">
        <v>400</v>
      </c>
      <c r="E89" s="13" t="s">
        <v>401</v>
      </c>
      <c r="F89" s="13" t="str">
        <f t="shared" si="2"/>
        <v>FEDER</v>
      </c>
      <c r="G89" s="13" t="s">
        <v>92</v>
      </c>
      <c r="H89" s="13" t="s">
        <v>163</v>
      </c>
      <c r="I89" s="13" t="s">
        <v>164</v>
      </c>
      <c r="J89" s="13" t="s">
        <v>1311</v>
      </c>
      <c r="K89" s="13" t="s">
        <v>1341</v>
      </c>
      <c r="L89" s="12"/>
      <c r="M89" s="15">
        <v>1465892.5</v>
      </c>
      <c r="N89" s="15">
        <v>1465892.5</v>
      </c>
      <c r="O89" s="15">
        <v>1128137.1499999999</v>
      </c>
      <c r="P89" s="16">
        <f t="shared" si="3"/>
        <v>0.76959064187858239</v>
      </c>
      <c r="Q89" s="13" t="s">
        <v>25</v>
      </c>
      <c r="R89" s="13" t="s">
        <v>1268</v>
      </c>
      <c r="S89" s="12" t="s">
        <v>95</v>
      </c>
      <c r="T89" s="5"/>
    </row>
    <row r="90" spans="1:20" ht="140" customHeight="1" x14ac:dyDescent="0.3">
      <c r="A90" s="13" t="s">
        <v>402</v>
      </c>
      <c r="B90" s="13" t="s">
        <v>403</v>
      </c>
      <c r="C90" s="13" t="s">
        <v>404</v>
      </c>
      <c r="D90" s="13" t="s">
        <v>405</v>
      </c>
      <c r="E90" s="13" t="s">
        <v>406</v>
      </c>
      <c r="F90" s="13" t="str">
        <f t="shared" si="2"/>
        <v>FEDER</v>
      </c>
      <c r="G90" s="13" t="s">
        <v>22</v>
      </c>
      <c r="H90" s="13" t="s">
        <v>391</v>
      </c>
      <c r="I90" s="13" t="s">
        <v>407</v>
      </c>
      <c r="J90" s="13" t="s">
        <v>1342</v>
      </c>
      <c r="K90" s="13" t="s">
        <v>1343</v>
      </c>
      <c r="L90" s="12"/>
      <c r="M90" s="15">
        <v>7034500</v>
      </c>
      <c r="N90" s="15">
        <v>6990000</v>
      </c>
      <c r="O90" s="15">
        <v>2446500</v>
      </c>
      <c r="P90" s="16">
        <f t="shared" si="3"/>
        <v>0.35</v>
      </c>
      <c r="Q90" s="13" t="s">
        <v>25</v>
      </c>
      <c r="R90" s="13" t="s">
        <v>1268</v>
      </c>
      <c r="S90" s="12" t="s">
        <v>26</v>
      </c>
      <c r="T90" s="5"/>
    </row>
    <row r="91" spans="1:20" ht="140" customHeight="1" x14ac:dyDescent="0.3">
      <c r="A91" s="13" t="s">
        <v>408</v>
      </c>
      <c r="B91" s="13" t="s">
        <v>272</v>
      </c>
      <c r="C91" s="13" t="s">
        <v>273</v>
      </c>
      <c r="D91" s="13" t="s">
        <v>409</v>
      </c>
      <c r="E91" s="13" t="s">
        <v>410</v>
      </c>
      <c r="F91" s="13" t="str">
        <f t="shared" si="2"/>
        <v>FEDER</v>
      </c>
      <c r="G91" s="13" t="s">
        <v>92</v>
      </c>
      <c r="H91" s="13" t="s">
        <v>163</v>
      </c>
      <c r="I91" s="13" t="s">
        <v>164</v>
      </c>
      <c r="J91" s="13" t="s">
        <v>1322</v>
      </c>
      <c r="K91" s="13" t="s">
        <v>1323</v>
      </c>
      <c r="L91" s="12"/>
      <c r="M91" s="15">
        <v>1141061.1000000001</v>
      </c>
      <c r="N91" s="15">
        <v>1141061.1000000001</v>
      </c>
      <c r="O91" s="15">
        <v>889734.66</v>
      </c>
      <c r="P91" s="16">
        <f t="shared" si="3"/>
        <v>0.77974322321565426</v>
      </c>
      <c r="Q91" s="13" t="s">
        <v>25</v>
      </c>
      <c r="R91" s="13" t="s">
        <v>1273</v>
      </c>
      <c r="S91" s="12" t="s">
        <v>95</v>
      </c>
      <c r="T91" s="5"/>
    </row>
    <row r="92" spans="1:20" ht="140" customHeight="1" x14ac:dyDescent="0.3">
      <c r="A92" s="13" t="s">
        <v>411</v>
      </c>
      <c r="B92" s="13" t="s">
        <v>412</v>
      </c>
      <c r="C92" s="13" t="s">
        <v>413</v>
      </c>
      <c r="D92" s="13" t="s">
        <v>414</v>
      </c>
      <c r="E92" s="13" t="s">
        <v>415</v>
      </c>
      <c r="F92" s="13" t="str">
        <f t="shared" si="2"/>
        <v>FEDER</v>
      </c>
      <c r="G92" s="13" t="s">
        <v>92</v>
      </c>
      <c r="H92" s="13" t="s">
        <v>93</v>
      </c>
      <c r="I92" s="13" t="s">
        <v>147</v>
      </c>
      <c r="J92" s="13" t="s">
        <v>1309</v>
      </c>
      <c r="K92" s="13" t="s">
        <v>1344</v>
      </c>
      <c r="L92" s="12"/>
      <c r="M92" s="15">
        <v>1359294.4</v>
      </c>
      <c r="N92" s="15">
        <v>1359294.4</v>
      </c>
      <c r="O92" s="15">
        <v>1091170.3899999999</v>
      </c>
      <c r="P92" s="16">
        <f t="shared" si="3"/>
        <v>0.80274765348845689</v>
      </c>
      <c r="Q92" s="13" t="s">
        <v>25</v>
      </c>
      <c r="R92" s="13" t="s">
        <v>1264</v>
      </c>
      <c r="S92" s="12" t="s">
        <v>95</v>
      </c>
      <c r="T92" s="5"/>
    </row>
    <row r="93" spans="1:20" ht="140" customHeight="1" x14ac:dyDescent="0.3">
      <c r="A93" s="13" t="s">
        <v>416</v>
      </c>
      <c r="B93" s="13" t="s">
        <v>417</v>
      </c>
      <c r="C93" s="13" t="s">
        <v>418</v>
      </c>
      <c r="D93" s="13" t="s">
        <v>419</v>
      </c>
      <c r="E93" s="13" t="s">
        <v>420</v>
      </c>
      <c r="F93" s="13" t="str">
        <f t="shared" si="2"/>
        <v>FEDER</v>
      </c>
      <c r="G93" s="13" t="s">
        <v>92</v>
      </c>
      <c r="H93" s="13" t="s">
        <v>93</v>
      </c>
      <c r="I93" s="13" t="s">
        <v>147</v>
      </c>
      <c r="J93" s="13" t="s">
        <v>1309</v>
      </c>
      <c r="K93" s="13" t="s">
        <v>1310</v>
      </c>
      <c r="L93" s="12"/>
      <c r="M93" s="15">
        <v>781450.23999999999</v>
      </c>
      <c r="N93" s="15">
        <v>781450.23999999999</v>
      </c>
      <c r="O93" s="15">
        <v>545659.5</v>
      </c>
      <c r="P93" s="16">
        <f t="shared" si="3"/>
        <v>0.69826518960439499</v>
      </c>
      <c r="Q93" s="13" t="s">
        <v>25</v>
      </c>
      <c r="R93" s="13" t="s">
        <v>1273</v>
      </c>
      <c r="S93" s="12" t="s">
        <v>243</v>
      </c>
      <c r="T93" s="5"/>
    </row>
    <row r="94" spans="1:20" ht="140" customHeight="1" x14ac:dyDescent="0.3">
      <c r="A94" s="13" t="s">
        <v>421</v>
      </c>
      <c r="B94" s="13" t="s">
        <v>88</v>
      </c>
      <c r="C94" s="13" t="s">
        <v>89</v>
      </c>
      <c r="D94" s="13" t="s">
        <v>422</v>
      </c>
      <c r="E94" s="13" t="s">
        <v>423</v>
      </c>
      <c r="F94" s="13" t="str">
        <f t="shared" si="2"/>
        <v>FEDER</v>
      </c>
      <c r="G94" s="13" t="s">
        <v>92</v>
      </c>
      <c r="H94" s="13" t="s">
        <v>163</v>
      </c>
      <c r="I94" s="13" t="s">
        <v>308</v>
      </c>
      <c r="J94" s="13" t="s">
        <v>1309</v>
      </c>
      <c r="K94" s="13" t="s">
        <v>1345</v>
      </c>
      <c r="L94" s="12"/>
      <c r="M94" s="15">
        <v>1126013</v>
      </c>
      <c r="N94" s="15">
        <v>1126013</v>
      </c>
      <c r="O94" s="15">
        <v>871299.19</v>
      </c>
      <c r="P94" s="16">
        <f t="shared" si="3"/>
        <v>0.77379141271015517</v>
      </c>
      <c r="Q94" s="13" t="s">
        <v>25</v>
      </c>
      <c r="R94" s="13" t="s">
        <v>1267</v>
      </c>
      <c r="S94" s="12" t="s">
        <v>95</v>
      </c>
      <c r="T94" s="5"/>
    </row>
    <row r="95" spans="1:20" ht="140" customHeight="1" x14ac:dyDescent="0.3">
      <c r="A95" s="13" t="s">
        <v>424</v>
      </c>
      <c r="B95" s="13" t="s">
        <v>425</v>
      </c>
      <c r="C95" s="13" t="s">
        <v>426</v>
      </c>
      <c r="D95" s="13" t="s">
        <v>427</v>
      </c>
      <c r="E95" s="13" t="s">
        <v>428</v>
      </c>
      <c r="F95" s="13" t="str">
        <f t="shared" si="2"/>
        <v>FEDER</v>
      </c>
      <c r="G95" s="13" t="s">
        <v>22</v>
      </c>
      <c r="H95" s="13" t="s">
        <v>391</v>
      </c>
      <c r="I95" s="13" t="s">
        <v>392</v>
      </c>
      <c r="J95" s="13" t="s">
        <v>1322</v>
      </c>
      <c r="K95" s="13" t="s">
        <v>1333</v>
      </c>
      <c r="L95" s="12"/>
      <c r="M95" s="15">
        <v>4786520</v>
      </c>
      <c r="N95" s="15">
        <v>4786520</v>
      </c>
      <c r="O95" s="15">
        <v>1914608</v>
      </c>
      <c r="P95" s="16">
        <f t="shared" si="3"/>
        <v>0.4</v>
      </c>
      <c r="Q95" s="13" t="s">
        <v>25</v>
      </c>
      <c r="R95" s="13" t="s">
        <v>1268</v>
      </c>
      <c r="S95" s="12" t="s">
        <v>26</v>
      </c>
      <c r="T95" s="5"/>
    </row>
    <row r="96" spans="1:20" ht="140" customHeight="1" x14ac:dyDescent="0.3">
      <c r="A96" s="13" t="s">
        <v>429</v>
      </c>
      <c r="B96" s="13" t="s">
        <v>430</v>
      </c>
      <c r="C96" s="13" t="s">
        <v>431</v>
      </c>
      <c r="D96" s="13" t="s">
        <v>432</v>
      </c>
      <c r="E96" s="13" t="s">
        <v>433</v>
      </c>
      <c r="F96" s="13" t="str">
        <f t="shared" si="2"/>
        <v>FEDER</v>
      </c>
      <c r="G96" s="13" t="s">
        <v>92</v>
      </c>
      <c r="H96" s="13" t="s">
        <v>163</v>
      </c>
      <c r="I96" s="13" t="s">
        <v>164</v>
      </c>
      <c r="J96" s="13" t="s">
        <v>1298</v>
      </c>
      <c r="K96" s="13" t="s">
        <v>1313</v>
      </c>
      <c r="L96" s="12"/>
      <c r="M96" s="15">
        <v>1201253.5</v>
      </c>
      <c r="N96" s="15">
        <v>1201253.5</v>
      </c>
      <c r="O96" s="15">
        <v>932479.37</v>
      </c>
      <c r="P96" s="16">
        <f t="shared" si="3"/>
        <v>0.77625527834050012</v>
      </c>
      <c r="Q96" s="13" t="s">
        <v>25</v>
      </c>
      <c r="R96" s="13" t="s">
        <v>1267</v>
      </c>
      <c r="S96" s="12" t="s">
        <v>95</v>
      </c>
      <c r="T96" s="5"/>
    </row>
    <row r="97" spans="1:20" ht="140" customHeight="1" x14ac:dyDescent="0.3">
      <c r="A97" s="13" t="s">
        <v>434</v>
      </c>
      <c r="B97" s="13" t="s">
        <v>435</v>
      </c>
      <c r="C97" s="13" t="s">
        <v>436</v>
      </c>
      <c r="D97" s="13" t="s">
        <v>437</v>
      </c>
      <c r="E97" s="13" t="s">
        <v>438</v>
      </c>
      <c r="F97" s="13" t="str">
        <f t="shared" si="2"/>
        <v>FEDER</v>
      </c>
      <c r="G97" s="13" t="s">
        <v>92</v>
      </c>
      <c r="H97" s="13" t="s">
        <v>93</v>
      </c>
      <c r="I97" s="13" t="s">
        <v>147</v>
      </c>
      <c r="J97" s="13" t="s">
        <v>1304</v>
      </c>
      <c r="K97" s="13" t="s">
        <v>1330</v>
      </c>
      <c r="L97" s="12"/>
      <c r="M97" s="15">
        <v>589677.6</v>
      </c>
      <c r="N97" s="15">
        <v>589677.6</v>
      </c>
      <c r="O97" s="15">
        <v>438968.63</v>
      </c>
      <c r="P97" s="16">
        <f t="shared" si="3"/>
        <v>0.74442140925821165</v>
      </c>
      <c r="Q97" s="13" t="s">
        <v>25</v>
      </c>
      <c r="R97" s="13" t="s">
        <v>1273</v>
      </c>
      <c r="S97" s="12" t="s">
        <v>127</v>
      </c>
      <c r="T97" s="5"/>
    </row>
    <row r="98" spans="1:20" ht="140" customHeight="1" x14ac:dyDescent="0.3">
      <c r="A98" s="13" t="s">
        <v>439</v>
      </c>
      <c r="B98" s="13" t="s">
        <v>440</v>
      </c>
      <c r="C98" s="13" t="s">
        <v>441</v>
      </c>
      <c r="D98" s="13" t="s">
        <v>442</v>
      </c>
      <c r="E98" s="13" t="s">
        <v>443</v>
      </c>
      <c r="F98" s="13" t="str">
        <f t="shared" si="2"/>
        <v>FEDER</v>
      </c>
      <c r="G98" s="13" t="s">
        <v>92</v>
      </c>
      <c r="H98" s="13" t="s">
        <v>163</v>
      </c>
      <c r="I98" s="13" t="s">
        <v>164</v>
      </c>
      <c r="J98" s="13" t="s">
        <v>1322</v>
      </c>
      <c r="K98" s="13" t="s">
        <v>1323</v>
      </c>
      <c r="L98" s="12"/>
      <c r="M98" s="15">
        <v>2491861.58</v>
      </c>
      <c r="N98" s="15">
        <v>2491861.58</v>
      </c>
      <c r="O98" s="15">
        <v>1314142.5</v>
      </c>
      <c r="P98" s="16">
        <f t="shared" si="3"/>
        <v>0.52737379577881693</v>
      </c>
      <c r="Q98" s="13" t="s">
        <v>25</v>
      </c>
      <c r="R98" s="13" t="s">
        <v>1267</v>
      </c>
      <c r="S98" s="12" t="s">
        <v>95</v>
      </c>
      <c r="T98" s="5"/>
    </row>
    <row r="99" spans="1:20" ht="140" customHeight="1" x14ac:dyDescent="0.3">
      <c r="A99" s="13" t="s">
        <v>444</v>
      </c>
      <c r="B99" s="13" t="s">
        <v>445</v>
      </c>
      <c r="C99" s="13" t="s">
        <v>446</v>
      </c>
      <c r="D99" s="13" t="s">
        <v>447</v>
      </c>
      <c r="E99" s="13" t="s">
        <v>1572</v>
      </c>
      <c r="F99" s="13" t="str">
        <f t="shared" si="2"/>
        <v>FEDER</v>
      </c>
      <c r="G99" s="13" t="s">
        <v>22</v>
      </c>
      <c r="H99" s="13" t="s">
        <v>391</v>
      </c>
      <c r="I99" s="13" t="s">
        <v>392</v>
      </c>
      <c r="J99" s="13" t="s">
        <v>1346</v>
      </c>
      <c r="K99" s="13" t="s">
        <v>1308</v>
      </c>
      <c r="L99" s="12"/>
      <c r="M99" s="15">
        <v>7885107</v>
      </c>
      <c r="N99" s="15">
        <v>6359621</v>
      </c>
      <c r="O99" s="15">
        <v>2543848.4</v>
      </c>
      <c r="P99" s="16">
        <f t="shared" si="3"/>
        <v>0.39999999999999997</v>
      </c>
      <c r="Q99" s="13" t="s">
        <v>25</v>
      </c>
      <c r="R99" s="13" t="s">
        <v>1268</v>
      </c>
      <c r="S99" s="12" t="s">
        <v>26</v>
      </c>
      <c r="T99" s="5"/>
    </row>
    <row r="100" spans="1:20" ht="140" customHeight="1" x14ac:dyDescent="0.3">
      <c r="A100" s="13" t="s">
        <v>448</v>
      </c>
      <c r="B100" s="13" t="s">
        <v>449</v>
      </c>
      <c r="C100" s="13" t="s">
        <v>450</v>
      </c>
      <c r="D100" s="13" t="s">
        <v>451</v>
      </c>
      <c r="E100" s="13" t="s">
        <v>1573</v>
      </c>
      <c r="F100" s="13" t="str">
        <f t="shared" si="2"/>
        <v>FEDER</v>
      </c>
      <c r="G100" s="13" t="s">
        <v>92</v>
      </c>
      <c r="H100" s="13" t="s">
        <v>93</v>
      </c>
      <c r="I100" s="13" t="s">
        <v>147</v>
      </c>
      <c r="J100" s="13" t="s">
        <v>1304</v>
      </c>
      <c r="K100" s="13" t="s">
        <v>1326</v>
      </c>
      <c r="L100" s="12"/>
      <c r="M100" s="15">
        <v>1133044.3500000001</v>
      </c>
      <c r="N100" s="15">
        <v>1133044.3500000001</v>
      </c>
      <c r="O100" s="15">
        <v>796868.03</v>
      </c>
      <c r="P100" s="16">
        <f t="shared" si="3"/>
        <v>0.70329818069345651</v>
      </c>
      <c r="Q100" s="13" t="s">
        <v>25</v>
      </c>
      <c r="R100" s="13" t="s">
        <v>1264</v>
      </c>
      <c r="S100" s="12" t="s">
        <v>243</v>
      </c>
      <c r="T100" s="5"/>
    </row>
    <row r="101" spans="1:20" ht="140" customHeight="1" x14ac:dyDescent="0.3">
      <c r="A101" s="13" t="s">
        <v>452</v>
      </c>
      <c r="B101" s="13" t="s">
        <v>453</v>
      </c>
      <c r="C101" s="13" t="s">
        <v>454</v>
      </c>
      <c r="D101" s="13" t="s">
        <v>455</v>
      </c>
      <c r="E101" s="13" t="s">
        <v>1574</v>
      </c>
      <c r="F101" s="13" t="str">
        <f t="shared" si="2"/>
        <v>FEDER</v>
      </c>
      <c r="G101" s="13" t="s">
        <v>92</v>
      </c>
      <c r="H101" s="13" t="s">
        <v>163</v>
      </c>
      <c r="I101" s="13" t="s">
        <v>164</v>
      </c>
      <c r="J101" s="13" t="s">
        <v>1322</v>
      </c>
      <c r="K101" s="13" t="s">
        <v>1323</v>
      </c>
      <c r="L101" s="12"/>
      <c r="M101" s="15">
        <v>939676.01</v>
      </c>
      <c r="N101" s="15">
        <v>939676.01</v>
      </c>
      <c r="O101" s="15">
        <v>607501.71</v>
      </c>
      <c r="P101" s="16">
        <f t="shared" si="3"/>
        <v>0.6465012446151519</v>
      </c>
      <c r="Q101" s="13" t="s">
        <v>25</v>
      </c>
      <c r="R101" s="13" t="s">
        <v>1268</v>
      </c>
      <c r="S101" s="12" t="s">
        <v>95</v>
      </c>
      <c r="T101" s="5"/>
    </row>
    <row r="102" spans="1:20" ht="140" customHeight="1" x14ac:dyDescent="0.3">
      <c r="A102" s="13" t="s">
        <v>456</v>
      </c>
      <c r="B102" s="13" t="s">
        <v>457</v>
      </c>
      <c r="C102" s="13" t="s">
        <v>458</v>
      </c>
      <c r="D102" s="13" t="s">
        <v>459</v>
      </c>
      <c r="E102" s="13" t="s">
        <v>460</v>
      </c>
      <c r="F102" s="13" t="str">
        <f t="shared" si="2"/>
        <v>FEDER</v>
      </c>
      <c r="G102" s="13" t="s">
        <v>92</v>
      </c>
      <c r="H102" s="13" t="s">
        <v>93</v>
      </c>
      <c r="I102" s="13" t="s">
        <v>147</v>
      </c>
      <c r="J102" s="13" t="s">
        <v>1309</v>
      </c>
      <c r="K102" s="13" t="s">
        <v>1310</v>
      </c>
      <c r="L102" s="12"/>
      <c r="M102" s="15">
        <v>1162026.08</v>
      </c>
      <c r="N102" s="15">
        <v>1162026.08</v>
      </c>
      <c r="O102" s="15">
        <v>741242.37</v>
      </c>
      <c r="P102" s="16">
        <f t="shared" si="3"/>
        <v>0.63788789490852038</v>
      </c>
      <c r="Q102" s="13" t="s">
        <v>25</v>
      </c>
      <c r="R102" s="13" t="s">
        <v>1264</v>
      </c>
      <c r="S102" s="12" t="s">
        <v>243</v>
      </c>
      <c r="T102" s="5"/>
    </row>
    <row r="103" spans="1:20" ht="140" customHeight="1" x14ac:dyDescent="0.3">
      <c r="A103" s="13" t="s">
        <v>461</v>
      </c>
      <c r="B103" s="13" t="s">
        <v>462</v>
      </c>
      <c r="C103" s="13" t="s">
        <v>463</v>
      </c>
      <c r="D103" s="13" t="s">
        <v>464</v>
      </c>
      <c r="E103" s="13" t="s">
        <v>1575</v>
      </c>
      <c r="F103" s="13" t="str">
        <f t="shared" si="2"/>
        <v>FEDER</v>
      </c>
      <c r="G103" s="13" t="s">
        <v>92</v>
      </c>
      <c r="H103" s="13" t="s">
        <v>93</v>
      </c>
      <c r="I103" s="13" t="s">
        <v>147</v>
      </c>
      <c r="J103" s="13" t="s">
        <v>1347</v>
      </c>
      <c r="K103" s="13" t="s">
        <v>1348</v>
      </c>
      <c r="L103" s="12"/>
      <c r="M103" s="15">
        <v>612635.36</v>
      </c>
      <c r="N103" s="15">
        <v>612635.36</v>
      </c>
      <c r="O103" s="15">
        <v>520740.06</v>
      </c>
      <c r="P103" s="16">
        <f t="shared" si="3"/>
        <v>0.85000000652916929</v>
      </c>
      <c r="Q103" s="13" t="s">
        <v>25</v>
      </c>
      <c r="R103" s="13" t="s">
        <v>1268</v>
      </c>
      <c r="S103" s="12" t="s">
        <v>243</v>
      </c>
      <c r="T103" s="5"/>
    </row>
    <row r="104" spans="1:20" ht="140" customHeight="1" x14ac:dyDescent="0.3">
      <c r="A104" s="13" t="s">
        <v>465</v>
      </c>
      <c r="B104" s="13" t="s">
        <v>466</v>
      </c>
      <c r="C104" s="13" t="s">
        <v>467</v>
      </c>
      <c r="D104" s="13" t="s">
        <v>468</v>
      </c>
      <c r="E104" s="13" t="s">
        <v>1519</v>
      </c>
      <c r="F104" s="13" t="str">
        <f t="shared" si="2"/>
        <v>FEDER</v>
      </c>
      <c r="G104" s="13" t="s">
        <v>41</v>
      </c>
      <c r="H104" s="13" t="s">
        <v>469</v>
      </c>
      <c r="I104" s="13" t="s">
        <v>470</v>
      </c>
      <c r="J104" s="13" t="s">
        <v>1315</v>
      </c>
      <c r="K104" s="13" t="s">
        <v>1349</v>
      </c>
      <c r="L104" s="12"/>
      <c r="M104" s="15">
        <v>300339.90000000002</v>
      </c>
      <c r="N104" s="15">
        <v>300339.90000000002</v>
      </c>
      <c r="O104" s="15">
        <v>300339.90000000002</v>
      </c>
      <c r="P104" s="16">
        <f t="shared" si="3"/>
        <v>1</v>
      </c>
      <c r="Q104" s="13" t="s">
        <v>25</v>
      </c>
      <c r="R104" s="13" t="s">
        <v>40</v>
      </c>
      <c r="S104" s="12" t="s">
        <v>471</v>
      </c>
      <c r="T104" s="5"/>
    </row>
    <row r="105" spans="1:20" ht="140" customHeight="1" x14ac:dyDescent="0.3">
      <c r="A105" s="13" t="s">
        <v>472</v>
      </c>
      <c r="B105" s="13" t="s">
        <v>473</v>
      </c>
      <c r="C105" s="13" t="s">
        <v>474</v>
      </c>
      <c r="D105" s="13" t="s">
        <v>475</v>
      </c>
      <c r="E105" s="13" t="s">
        <v>1520</v>
      </c>
      <c r="F105" s="13" t="str">
        <f t="shared" si="2"/>
        <v>FEDER</v>
      </c>
      <c r="G105" s="13" t="s">
        <v>41</v>
      </c>
      <c r="H105" s="13" t="s">
        <v>469</v>
      </c>
      <c r="I105" s="13" t="s">
        <v>476</v>
      </c>
      <c r="J105" s="13" t="s">
        <v>1285</v>
      </c>
      <c r="K105" s="13" t="s">
        <v>1301</v>
      </c>
      <c r="L105" s="12"/>
      <c r="M105" s="15">
        <v>275575.7</v>
      </c>
      <c r="N105" s="15">
        <v>274675.63</v>
      </c>
      <c r="O105" s="15">
        <v>211500.23</v>
      </c>
      <c r="P105" s="16">
        <f t="shared" si="3"/>
        <v>0.76999998143264481</v>
      </c>
      <c r="Q105" s="13" t="s">
        <v>25</v>
      </c>
      <c r="R105" s="13" t="s">
        <v>40</v>
      </c>
      <c r="S105" s="12" t="s">
        <v>471</v>
      </c>
      <c r="T105" s="5"/>
    </row>
    <row r="106" spans="1:20" ht="140" customHeight="1" x14ac:dyDescent="0.3">
      <c r="A106" s="13" t="s">
        <v>477</v>
      </c>
      <c r="B106" s="13" t="s">
        <v>478</v>
      </c>
      <c r="C106" s="13" t="s">
        <v>479</v>
      </c>
      <c r="D106" s="13" t="s">
        <v>480</v>
      </c>
      <c r="E106" s="13" t="s">
        <v>1521</v>
      </c>
      <c r="F106" s="13" t="str">
        <f t="shared" si="2"/>
        <v>FEDER</v>
      </c>
      <c r="G106" s="13" t="s">
        <v>41</v>
      </c>
      <c r="H106" s="13" t="s">
        <v>469</v>
      </c>
      <c r="I106" s="13" t="s">
        <v>470</v>
      </c>
      <c r="J106" s="13" t="s">
        <v>1285</v>
      </c>
      <c r="K106" s="13" t="s">
        <v>1301</v>
      </c>
      <c r="L106" s="12"/>
      <c r="M106" s="15">
        <v>226527.07</v>
      </c>
      <c r="N106" s="15">
        <v>226527.07</v>
      </c>
      <c r="O106" s="15">
        <v>226527.07</v>
      </c>
      <c r="P106" s="16">
        <f t="shared" si="3"/>
        <v>1</v>
      </c>
      <c r="Q106" s="13" t="s">
        <v>25</v>
      </c>
      <c r="R106" s="13" t="s">
        <v>40</v>
      </c>
      <c r="S106" s="12" t="s">
        <v>471</v>
      </c>
      <c r="T106" s="5"/>
    </row>
    <row r="107" spans="1:20" ht="140" customHeight="1" x14ac:dyDescent="0.3">
      <c r="A107" s="13" t="s">
        <v>481</v>
      </c>
      <c r="B107" s="13" t="s">
        <v>37</v>
      </c>
      <c r="C107" s="13" t="s">
        <v>38</v>
      </c>
      <c r="D107" s="13" t="s">
        <v>482</v>
      </c>
      <c r="E107" s="13" t="s">
        <v>1522</v>
      </c>
      <c r="F107" s="13" t="str">
        <f t="shared" si="2"/>
        <v>FEDER</v>
      </c>
      <c r="G107" s="13" t="s">
        <v>41</v>
      </c>
      <c r="H107" s="13" t="s">
        <v>469</v>
      </c>
      <c r="I107" s="13" t="s">
        <v>476</v>
      </c>
      <c r="J107" s="13" t="s">
        <v>1285</v>
      </c>
      <c r="K107" s="13" t="s">
        <v>1294</v>
      </c>
      <c r="L107" s="12"/>
      <c r="M107" s="15">
        <v>181200.21</v>
      </c>
      <c r="N107" s="15">
        <v>181200.21</v>
      </c>
      <c r="O107" s="15">
        <v>139524.16</v>
      </c>
      <c r="P107" s="16">
        <f t="shared" si="3"/>
        <v>0.76999999061811242</v>
      </c>
      <c r="Q107" s="13" t="s">
        <v>25</v>
      </c>
      <c r="R107" s="13" t="s">
        <v>40</v>
      </c>
      <c r="S107" s="12" t="s">
        <v>471</v>
      </c>
      <c r="T107" s="5"/>
    </row>
    <row r="108" spans="1:20" ht="140" customHeight="1" x14ac:dyDescent="0.3">
      <c r="A108" s="13" t="s">
        <v>483</v>
      </c>
      <c r="B108" s="13" t="s">
        <v>72</v>
      </c>
      <c r="C108" s="13" t="s">
        <v>73</v>
      </c>
      <c r="D108" s="13" t="s">
        <v>484</v>
      </c>
      <c r="E108" s="13" t="s">
        <v>1523</v>
      </c>
      <c r="F108" s="13" t="str">
        <f t="shared" si="2"/>
        <v>FEDER</v>
      </c>
      <c r="G108" s="13" t="s">
        <v>41</v>
      </c>
      <c r="H108" s="13" t="s">
        <v>469</v>
      </c>
      <c r="I108" s="13" t="s">
        <v>476</v>
      </c>
      <c r="J108" s="13" t="s">
        <v>1285</v>
      </c>
      <c r="K108" s="13" t="s">
        <v>1301</v>
      </c>
      <c r="L108" s="12"/>
      <c r="M108" s="15">
        <v>628428.69999999995</v>
      </c>
      <c r="N108" s="15">
        <v>628428.69999999995</v>
      </c>
      <c r="O108" s="15">
        <v>483890.09</v>
      </c>
      <c r="P108" s="16">
        <f t="shared" si="3"/>
        <v>0.76999998567856631</v>
      </c>
      <c r="Q108" s="13" t="s">
        <v>25</v>
      </c>
      <c r="R108" s="13" t="s">
        <v>40</v>
      </c>
      <c r="S108" s="12" t="s">
        <v>471</v>
      </c>
      <c r="T108" s="5"/>
    </row>
    <row r="109" spans="1:20" ht="140" customHeight="1" x14ac:dyDescent="0.3">
      <c r="A109" s="13" t="s">
        <v>485</v>
      </c>
      <c r="B109" s="13" t="s">
        <v>486</v>
      </c>
      <c r="C109" s="13" t="s">
        <v>487</v>
      </c>
      <c r="D109" s="13" t="s">
        <v>488</v>
      </c>
      <c r="E109" s="13" t="s">
        <v>1524</v>
      </c>
      <c r="F109" s="13" t="str">
        <f t="shared" si="2"/>
        <v>FEDER</v>
      </c>
      <c r="G109" s="13" t="s">
        <v>41</v>
      </c>
      <c r="H109" s="13" t="s">
        <v>469</v>
      </c>
      <c r="I109" s="13" t="s">
        <v>470</v>
      </c>
      <c r="J109" s="13" t="s">
        <v>1285</v>
      </c>
      <c r="K109" s="13" t="s">
        <v>1301</v>
      </c>
      <c r="L109" s="12"/>
      <c r="M109" s="15">
        <v>119995.13</v>
      </c>
      <c r="N109" s="15">
        <v>119995.13</v>
      </c>
      <c r="O109" s="15">
        <v>119995.13</v>
      </c>
      <c r="P109" s="16">
        <f t="shared" si="3"/>
        <v>1</v>
      </c>
      <c r="Q109" s="13" t="s">
        <v>25</v>
      </c>
      <c r="R109" s="13" t="s">
        <v>40</v>
      </c>
      <c r="S109" s="12" t="s">
        <v>471</v>
      </c>
      <c r="T109" s="5"/>
    </row>
    <row r="110" spans="1:20" ht="140" customHeight="1" x14ac:dyDescent="0.3">
      <c r="A110" s="13" t="s">
        <v>489</v>
      </c>
      <c r="B110" s="13" t="s">
        <v>490</v>
      </c>
      <c r="C110" s="13" t="s">
        <v>491</v>
      </c>
      <c r="D110" s="13" t="s">
        <v>492</v>
      </c>
      <c r="E110" s="13" t="s">
        <v>1525</v>
      </c>
      <c r="F110" s="13" t="str">
        <f t="shared" si="2"/>
        <v>FEDER</v>
      </c>
      <c r="G110" s="13" t="s">
        <v>41</v>
      </c>
      <c r="H110" s="13" t="s">
        <v>469</v>
      </c>
      <c r="I110" s="13" t="s">
        <v>470</v>
      </c>
      <c r="J110" s="13" t="s">
        <v>1285</v>
      </c>
      <c r="K110" s="13" t="s">
        <v>1301</v>
      </c>
      <c r="L110" s="12"/>
      <c r="M110" s="15">
        <v>164606.15</v>
      </c>
      <c r="N110" s="15">
        <v>164606.15</v>
      </c>
      <c r="O110" s="15">
        <v>164606.15</v>
      </c>
      <c r="P110" s="16">
        <f t="shared" si="3"/>
        <v>1</v>
      </c>
      <c r="Q110" s="13" t="s">
        <v>25</v>
      </c>
      <c r="R110" s="13" t="s">
        <v>40</v>
      </c>
      <c r="S110" s="12" t="s">
        <v>471</v>
      </c>
      <c r="T110" s="5"/>
    </row>
    <row r="111" spans="1:20" ht="140" customHeight="1" x14ac:dyDescent="0.3">
      <c r="A111" s="13" t="s">
        <v>493</v>
      </c>
      <c r="B111" s="13" t="s">
        <v>494</v>
      </c>
      <c r="C111" s="13" t="s">
        <v>495</v>
      </c>
      <c r="D111" s="13" t="s">
        <v>496</v>
      </c>
      <c r="E111" s="13" t="s">
        <v>1576</v>
      </c>
      <c r="F111" s="13" t="str">
        <f t="shared" si="2"/>
        <v>FEDER</v>
      </c>
      <c r="G111" s="13" t="s">
        <v>41</v>
      </c>
      <c r="H111" s="13" t="s">
        <v>469</v>
      </c>
      <c r="I111" s="13" t="s">
        <v>470</v>
      </c>
      <c r="J111" s="13" t="s">
        <v>1285</v>
      </c>
      <c r="K111" s="13" t="s">
        <v>1301</v>
      </c>
      <c r="L111" s="12"/>
      <c r="M111" s="15">
        <v>98317.87</v>
      </c>
      <c r="N111" s="15">
        <v>98317.87</v>
      </c>
      <c r="O111" s="15">
        <v>98317.87</v>
      </c>
      <c r="P111" s="16">
        <f t="shared" si="3"/>
        <v>1</v>
      </c>
      <c r="Q111" s="13" t="s">
        <v>25</v>
      </c>
      <c r="R111" s="13" t="s">
        <v>40</v>
      </c>
      <c r="S111" s="12" t="s">
        <v>471</v>
      </c>
      <c r="T111" s="5"/>
    </row>
    <row r="112" spans="1:20" ht="140" customHeight="1" x14ac:dyDescent="0.3">
      <c r="A112" s="13" t="s">
        <v>497</v>
      </c>
      <c r="B112" s="13" t="s">
        <v>76</v>
      </c>
      <c r="C112" s="13" t="s">
        <v>77</v>
      </c>
      <c r="D112" s="13" t="s">
        <v>498</v>
      </c>
      <c r="E112" s="13" t="s">
        <v>1526</v>
      </c>
      <c r="F112" s="13" t="str">
        <f t="shared" si="2"/>
        <v>FEDER</v>
      </c>
      <c r="G112" s="13" t="s">
        <v>41</v>
      </c>
      <c r="H112" s="13" t="s">
        <v>469</v>
      </c>
      <c r="I112" s="13" t="s">
        <v>470</v>
      </c>
      <c r="J112" s="13" t="s">
        <v>1285</v>
      </c>
      <c r="K112" s="13" t="s">
        <v>1301</v>
      </c>
      <c r="L112" s="12"/>
      <c r="M112" s="15">
        <v>238740.25</v>
      </c>
      <c r="N112" s="15">
        <v>238740.25</v>
      </c>
      <c r="O112" s="15">
        <v>238740.25</v>
      </c>
      <c r="P112" s="16">
        <f t="shared" si="3"/>
        <v>1</v>
      </c>
      <c r="Q112" s="13" t="s">
        <v>25</v>
      </c>
      <c r="R112" s="13" t="s">
        <v>40</v>
      </c>
      <c r="S112" s="12" t="s">
        <v>471</v>
      </c>
      <c r="T112" s="5"/>
    </row>
    <row r="113" spans="1:20" ht="140" customHeight="1" x14ac:dyDescent="0.3">
      <c r="A113" s="13" t="s">
        <v>499</v>
      </c>
      <c r="B113" s="13" t="s">
        <v>500</v>
      </c>
      <c r="C113" s="13" t="s">
        <v>501</v>
      </c>
      <c r="D113" s="13" t="s">
        <v>502</v>
      </c>
      <c r="E113" s="13" t="s">
        <v>503</v>
      </c>
      <c r="F113" s="13" t="str">
        <f t="shared" si="2"/>
        <v>FEDER</v>
      </c>
      <c r="G113" s="13" t="s">
        <v>92</v>
      </c>
      <c r="H113" s="13" t="s">
        <v>163</v>
      </c>
      <c r="I113" s="13" t="s">
        <v>164</v>
      </c>
      <c r="J113" s="13" t="s">
        <v>1281</v>
      </c>
      <c r="K113" s="13" t="s">
        <v>1350</v>
      </c>
      <c r="L113" s="12"/>
      <c r="M113" s="15">
        <v>938430.65</v>
      </c>
      <c r="N113" s="15">
        <v>938430.65</v>
      </c>
      <c r="O113" s="15">
        <v>661537.07999999996</v>
      </c>
      <c r="P113" s="16">
        <f t="shared" si="3"/>
        <v>0.70493976299687133</v>
      </c>
      <c r="Q113" s="13" t="s">
        <v>25</v>
      </c>
      <c r="R113" s="13" t="s">
        <v>1268</v>
      </c>
      <c r="S113" s="12" t="s">
        <v>95</v>
      </c>
      <c r="T113" s="5"/>
    </row>
    <row r="114" spans="1:20" ht="140" customHeight="1" x14ac:dyDescent="0.3">
      <c r="A114" s="13" t="s">
        <v>504</v>
      </c>
      <c r="B114" s="13" t="s">
        <v>505</v>
      </c>
      <c r="C114" s="13" t="s">
        <v>506</v>
      </c>
      <c r="D114" s="13" t="s">
        <v>507</v>
      </c>
      <c r="E114" s="13" t="s">
        <v>508</v>
      </c>
      <c r="F114" s="13" t="str">
        <f t="shared" si="2"/>
        <v>FEDER</v>
      </c>
      <c r="G114" s="13" t="s">
        <v>92</v>
      </c>
      <c r="H114" s="13" t="s">
        <v>93</v>
      </c>
      <c r="I114" s="13" t="s">
        <v>147</v>
      </c>
      <c r="J114" s="13" t="s">
        <v>1351</v>
      </c>
      <c r="K114" s="13" t="s">
        <v>1352</v>
      </c>
      <c r="L114" s="12"/>
      <c r="M114" s="15">
        <v>467044.16</v>
      </c>
      <c r="N114" s="15">
        <v>467044.16</v>
      </c>
      <c r="O114" s="15">
        <v>396987.54</v>
      </c>
      <c r="P114" s="16">
        <f t="shared" si="3"/>
        <v>0.85000000856450064</v>
      </c>
      <c r="Q114" s="13" t="s">
        <v>25</v>
      </c>
      <c r="R114" s="13" t="s">
        <v>1271</v>
      </c>
      <c r="S114" s="12" t="s">
        <v>243</v>
      </c>
      <c r="T114" s="5"/>
    </row>
    <row r="115" spans="1:20" ht="140" customHeight="1" x14ac:dyDescent="0.3">
      <c r="A115" s="13" t="s">
        <v>509</v>
      </c>
      <c r="B115" s="13" t="s">
        <v>80</v>
      </c>
      <c r="C115" s="13" t="s">
        <v>81</v>
      </c>
      <c r="D115" s="13" t="s">
        <v>510</v>
      </c>
      <c r="E115" s="13" t="s">
        <v>1527</v>
      </c>
      <c r="F115" s="13" t="str">
        <f t="shared" si="2"/>
        <v>FSE+</v>
      </c>
      <c r="G115" s="13" t="s">
        <v>511</v>
      </c>
      <c r="H115" s="13" t="s">
        <v>512</v>
      </c>
      <c r="I115" s="13" t="s">
        <v>513</v>
      </c>
      <c r="J115" s="13" t="s">
        <v>1325</v>
      </c>
      <c r="K115" s="13" t="s">
        <v>1353</v>
      </c>
      <c r="L115" s="12"/>
      <c r="M115" s="15">
        <v>307020</v>
      </c>
      <c r="N115" s="15">
        <v>307020</v>
      </c>
      <c r="O115" s="15">
        <v>208335</v>
      </c>
      <c r="P115" s="16">
        <f t="shared" si="3"/>
        <v>0.6785714285714286</v>
      </c>
      <c r="Q115" s="13" t="s">
        <v>25</v>
      </c>
      <c r="R115" s="13" t="s">
        <v>1263</v>
      </c>
      <c r="S115" s="12" t="s">
        <v>514</v>
      </c>
      <c r="T115" s="5"/>
    </row>
    <row r="116" spans="1:20" ht="140" customHeight="1" x14ac:dyDescent="0.3">
      <c r="A116" s="13" t="s">
        <v>515</v>
      </c>
      <c r="B116" s="13" t="s">
        <v>516</v>
      </c>
      <c r="C116" s="13" t="s">
        <v>517</v>
      </c>
      <c r="D116" s="13" t="s">
        <v>518</v>
      </c>
      <c r="E116" s="13" t="s">
        <v>1528</v>
      </c>
      <c r="F116" s="13" t="str">
        <f t="shared" si="2"/>
        <v>FSE+</v>
      </c>
      <c r="G116" s="13" t="s">
        <v>511</v>
      </c>
      <c r="H116" s="13" t="s">
        <v>512</v>
      </c>
      <c r="I116" s="13" t="s">
        <v>513</v>
      </c>
      <c r="J116" s="13" t="s">
        <v>1331</v>
      </c>
      <c r="K116" s="13" t="s">
        <v>1324</v>
      </c>
      <c r="L116" s="12"/>
      <c r="M116" s="15">
        <v>584726.9</v>
      </c>
      <c r="N116" s="15">
        <v>584726.9</v>
      </c>
      <c r="O116" s="15">
        <v>403959.37</v>
      </c>
      <c r="P116" s="16">
        <f t="shared" si="3"/>
        <v>0.69085135299915224</v>
      </c>
      <c r="Q116" s="13" t="s">
        <v>25</v>
      </c>
      <c r="R116" s="13" t="s">
        <v>1263</v>
      </c>
      <c r="S116" s="12" t="s">
        <v>514</v>
      </c>
      <c r="T116" s="5"/>
    </row>
    <row r="117" spans="1:20" ht="140" customHeight="1" x14ac:dyDescent="0.3">
      <c r="A117" s="13" t="s">
        <v>519</v>
      </c>
      <c r="B117" s="13" t="s">
        <v>56</v>
      </c>
      <c r="C117" s="13" t="s">
        <v>57</v>
      </c>
      <c r="D117" s="13" t="s">
        <v>520</v>
      </c>
      <c r="E117" s="13" t="s">
        <v>1577</v>
      </c>
      <c r="F117" s="13" t="str">
        <f t="shared" si="2"/>
        <v>FSE+</v>
      </c>
      <c r="G117" s="13" t="s">
        <v>511</v>
      </c>
      <c r="H117" s="13" t="s">
        <v>512</v>
      </c>
      <c r="I117" s="13" t="s">
        <v>513</v>
      </c>
      <c r="J117" s="13" t="s">
        <v>1322</v>
      </c>
      <c r="K117" s="13" t="s">
        <v>1323</v>
      </c>
      <c r="L117" s="12"/>
      <c r="M117" s="15">
        <v>1462000</v>
      </c>
      <c r="N117" s="15">
        <v>1462000</v>
      </c>
      <c r="O117" s="15">
        <v>1011192.3</v>
      </c>
      <c r="P117" s="16">
        <f t="shared" si="3"/>
        <v>0.69164999999999999</v>
      </c>
      <c r="Q117" s="13" t="s">
        <v>25</v>
      </c>
      <c r="R117" s="13" t="s">
        <v>1263</v>
      </c>
      <c r="S117" s="12" t="s">
        <v>514</v>
      </c>
      <c r="T117" s="5"/>
    </row>
    <row r="118" spans="1:20" ht="140" customHeight="1" x14ac:dyDescent="0.3">
      <c r="A118" s="13" t="s">
        <v>521</v>
      </c>
      <c r="B118" s="13" t="s">
        <v>522</v>
      </c>
      <c r="C118" s="13" t="s">
        <v>523</v>
      </c>
      <c r="D118" s="13" t="s">
        <v>524</v>
      </c>
      <c r="E118" s="13" t="s">
        <v>1578</v>
      </c>
      <c r="F118" s="13" t="str">
        <f t="shared" si="2"/>
        <v>FSE+</v>
      </c>
      <c r="G118" s="13" t="s">
        <v>511</v>
      </c>
      <c r="H118" s="13" t="s">
        <v>512</v>
      </c>
      <c r="I118" s="13" t="s">
        <v>513</v>
      </c>
      <c r="J118" s="13" t="s">
        <v>1322</v>
      </c>
      <c r="K118" s="13" t="s">
        <v>1323</v>
      </c>
      <c r="L118" s="12"/>
      <c r="M118" s="15">
        <v>230265</v>
      </c>
      <c r="N118" s="15">
        <v>230265</v>
      </c>
      <c r="O118" s="15">
        <v>151317</v>
      </c>
      <c r="P118" s="16">
        <f t="shared" si="3"/>
        <v>0.65714285714285714</v>
      </c>
      <c r="Q118" s="13" t="s">
        <v>25</v>
      </c>
      <c r="R118" s="13" t="s">
        <v>1268</v>
      </c>
      <c r="S118" s="12" t="s">
        <v>514</v>
      </c>
      <c r="T118" s="5"/>
    </row>
    <row r="119" spans="1:20" ht="140" customHeight="1" x14ac:dyDescent="0.3">
      <c r="A119" s="13" t="s">
        <v>525</v>
      </c>
      <c r="B119" s="13" t="s">
        <v>526</v>
      </c>
      <c r="C119" s="13" t="s">
        <v>527</v>
      </c>
      <c r="D119" s="13" t="s">
        <v>528</v>
      </c>
      <c r="E119" s="13" t="s">
        <v>529</v>
      </c>
      <c r="F119" s="13" t="str">
        <f t="shared" si="2"/>
        <v>FEDER</v>
      </c>
      <c r="G119" s="13" t="s">
        <v>22</v>
      </c>
      <c r="H119" s="13" t="s">
        <v>391</v>
      </c>
      <c r="I119" s="13" t="s">
        <v>392</v>
      </c>
      <c r="J119" s="13" t="s">
        <v>1354</v>
      </c>
      <c r="K119" s="13" t="s">
        <v>1355</v>
      </c>
      <c r="L119" s="12"/>
      <c r="M119" s="15">
        <v>5674260.79</v>
      </c>
      <c r="N119" s="15">
        <v>4503566.03</v>
      </c>
      <c r="O119" s="15">
        <v>1576248.11</v>
      </c>
      <c r="P119" s="16">
        <f t="shared" si="3"/>
        <v>0.3499999998889769</v>
      </c>
      <c r="Q119" s="13" t="s">
        <v>25</v>
      </c>
      <c r="R119" s="13" t="s">
        <v>1273</v>
      </c>
      <c r="S119" s="12" t="s">
        <v>26</v>
      </c>
      <c r="T119" s="5"/>
    </row>
    <row r="120" spans="1:20" ht="140" customHeight="1" x14ac:dyDescent="0.3">
      <c r="A120" s="13" t="s">
        <v>530</v>
      </c>
      <c r="B120" s="13" t="s">
        <v>32</v>
      </c>
      <c r="C120" s="13" t="s">
        <v>33</v>
      </c>
      <c r="D120" s="13" t="s">
        <v>531</v>
      </c>
      <c r="E120" s="13" t="s">
        <v>1529</v>
      </c>
      <c r="F120" s="13" t="str">
        <f t="shared" si="2"/>
        <v>FSE+</v>
      </c>
      <c r="G120" s="13" t="s">
        <v>511</v>
      </c>
      <c r="H120" s="13" t="s">
        <v>512</v>
      </c>
      <c r="I120" s="13" t="s">
        <v>513</v>
      </c>
      <c r="J120" s="13" t="s">
        <v>1281</v>
      </c>
      <c r="K120" s="13" t="s">
        <v>1356</v>
      </c>
      <c r="L120" s="12"/>
      <c r="M120" s="15">
        <v>4599086.5</v>
      </c>
      <c r="N120" s="15">
        <v>4599086.5</v>
      </c>
      <c r="O120" s="15">
        <v>3005506.5</v>
      </c>
      <c r="P120" s="16">
        <f t="shared" si="3"/>
        <v>0.65350075498688709</v>
      </c>
      <c r="Q120" s="13" t="s">
        <v>25</v>
      </c>
      <c r="R120" s="13" t="s">
        <v>1263</v>
      </c>
      <c r="S120" s="12" t="s">
        <v>514</v>
      </c>
      <c r="T120" s="5"/>
    </row>
    <row r="121" spans="1:20" ht="140" customHeight="1" x14ac:dyDescent="0.3">
      <c r="A121" s="13" t="s">
        <v>532</v>
      </c>
      <c r="B121" s="13" t="s">
        <v>533</v>
      </c>
      <c r="C121" s="13" t="s">
        <v>534</v>
      </c>
      <c r="D121" s="13" t="s">
        <v>535</v>
      </c>
      <c r="E121" s="13" t="s">
        <v>1579</v>
      </c>
      <c r="F121" s="13" t="str">
        <f t="shared" si="2"/>
        <v>FEDER</v>
      </c>
      <c r="G121" s="13" t="s">
        <v>22</v>
      </c>
      <c r="H121" s="13" t="s">
        <v>391</v>
      </c>
      <c r="I121" s="13" t="s">
        <v>392</v>
      </c>
      <c r="J121" s="13" t="s">
        <v>1357</v>
      </c>
      <c r="K121" s="13" t="s">
        <v>1316</v>
      </c>
      <c r="L121" s="12"/>
      <c r="M121" s="15">
        <v>6817287.5800000001</v>
      </c>
      <c r="N121" s="15">
        <v>6667287.5800000001</v>
      </c>
      <c r="O121" s="15">
        <v>2666915.0299999998</v>
      </c>
      <c r="P121" s="16">
        <f t="shared" si="3"/>
        <v>0.39999999970002792</v>
      </c>
      <c r="Q121" s="13" t="s">
        <v>25</v>
      </c>
      <c r="R121" s="13" t="s">
        <v>1273</v>
      </c>
      <c r="S121" s="12" t="s">
        <v>26</v>
      </c>
      <c r="T121" s="5"/>
    </row>
    <row r="122" spans="1:20" ht="140" customHeight="1" x14ac:dyDescent="0.3">
      <c r="A122" s="13" t="s">
        <v>536</v>
      </c>
      <c r="B122" s="13" t="s">
        <v>537</v>
      </c>
      <c r="C122" s="13" t="s">
        <v>538</v>
      </c>
      <c r="D122" s="13" t="s">
        <v>539</v>
      </c>
      <c r="E122" s="13" t="s">
        <v>1530</v>
      </c>
      <c r="F122" s="13" t="str">
        <f t="shared" si="2"/>
        <v>FSE+</v>
      </c>
      <c r="G122" s="13" t="s">
        <v>511</v>
      </c>
      <c r="H122" s="13" t="s">
        <v>512</v>
      </c>
      <c r="I122" s="13" t="s">
        <v>513</v>
      </c>
      <c r="J122" s="13" t="s">
        <v>1322</v>
      </c>
      <c r="K122" s="13" t="s">
        <v>1323</v>
      </c>
      <c r="L122" s="12"/>
      <c r="M122" s="15">
        <v>734655</v>
      </c>
      <c r="N122" s="15">
        <v>734655</v>
      </c>
      <c r="O122" s="15">
        <v>504199.94</v>
      </c>
      <c r="P122" s="16">
        <f t="shared" si="3"/>
        <v>0.68630845771144278</v>
      </c>
      <c r="Q122" s="13" t="s">
        <v>25</v>
      </c>
      <c r="R122" s="13" t="s">
        <v>1268</v>
      </c>
      <c r="S122" s="12" t="s">
        <v>514</v>
      </c>
      <c r="T122" s="5"/>
    </row>
    <row r="123" spans="1:20" ht="140" customHeight="1" x14ac:dyDescent="0.3">
      <c r="A123" s="13" t="s">
        <v>540</v>
      </c>
      <c r="B123" s="13" t="s">
        <v>541</v>
      </c>
      <c r="C123" s="13" t="s">
        <v>542</v>
      </c>
      <c r="D123" s="13" t="s">
        <v>543</v>
      </c>
      <c r="E123" s="13" t="s">
        <v>1531</v>
      </c>
      <c r="F123" s="13" t="str">
        <f t="shared" si="2"/>
        <v>FSE+</v>
      </c>
      <c r="G123" s="13" t="s">
        <v>511</v>
      </c>
      <c r="H123" s="13" t="s">
        <v>512</v>
      </c>
      <c r="I123" s="13" t="s">
        <v>513</v>
      </c>
      <c r="J123" s="13" t="s">
        <v>1322</v>
      </c>
      <c r="K123" s="13" t="s">
        <v>1323</v>
      </c>
      <c r="L123" s="12"/>
      <c r="M123" s="15">
        <v>2924000</v>
      </c>
      <c r="N123" s="15">
        <v>2924000</v>
      </c>
      <c r="O123" s="15">
        <v>2036273.6</v>
      </c>
      <c r="P123" s="16">
        <f t="shared" si="3"/>
        <v>0.69640000000000002</v>
      </c>
      <c r="Q123" s="13" t="s">
        <v>25</v>
      </c>
      <c r="R123" s="13" t="s">
        <v>1274</v>
      </c>
      <c r="S123" s="12" t="s">
        <v>514</v>
      </c>
      <c r="T123" s="5"/>
    </row>
    <row r="124" spans="1:20" ht="140" customHeight="1" x14ac:dyDescent="0.3">
      <c r="A124" s="13" t="s">
        <v>544</v>
      </c>
      <c r="B124" s="13" t="s">
        <v>545</v>
      </c>
      <c r="C124" s="13" t="s">
        <v>546</v>
      </c>
      <c r="D124" s="13" t="s">
        <v>547</v>
      </c>
      <c r="E124" s="13" t="s">
        <v>1580</v>
      </c>
      <c r="F124" s="13" t="str">
        <f t="shared" si="2"/>
        <v>FSE+</v>
      </c>
      <c r="G124" s="13" t="s">
        <v>511</v>
      </c>
      <c r="H124" s="13" t="s">
        <v>512</v>
      </c>
      <c r="I124" s="13" t="s">
        <v>513</v>
      </c>
      <c r="J124" s="13" t="s">
        <v>1351</v>
      </c>
      <c r="K124" s="13" t="s">
        <v>1282</v>
      </c>
      <c r="L124" s="12"/>
      <c r="M124" s="15">
        <v>1798260</v>
      </c>
      <c r="N124" s="15">
        <v>1798260</v>
      </c>
      <c r="O124" s="15">
        <v>1137291.26</v>
      </c>
      <c r="P124" s="16">
        <f t="shared" si="3"/>
        <v>0.63243983628618772</v>
      </c>
      <c r="Q124" s="13" t="s">
        <v>25</v>
      </c>
      <c r="R124" s="13" t="s">
        <v>1263</v>
      </c>
      <c r="S124" s="12" t="s">
        <v>514</v>
      </c>
      <c r="T124" s="5"/>
    </row>
    <row r="125" spans="1:20" ht="140" customHeight="1" x14ac:dyDescent="0.3">
      <c r="A125" s="13" t="s">
        <v>548</v>
      </c>
      <c r="B125" s="13" t="s">
        <v>76</v>
      </c>
      <c r="C125" s="13" t="s">
        <v>77</v>
      </c>
      <c r="D125" s="13" t="s">
        <v>549</v>
      </c>
      <c r="E125" s="13" t="s">
        <v>1537</v>
      </c>
      <c r="F125" s="13" t="str">
        <f t="shared" si="2"/>
        <v>FEDER</v>
      </c>
      <c r="G125" s="13" t="s">
        <v>22</v>
      </c>
      <c r="H125" s="13" t="s">
        <v>550</v>
      </c>
      <c r="I125" s="13" t="s">
        <v>551</v>
      </c>
      <c r="J125" s="14">
        <v>45292</v>
      </c>
      <c r="K125" s="14">
        <v>46022</v>
      </c>
      <c r="L125" s="12"/>
      <c r="M125" s="15">
        <v>4117294.01</v>
      </c>
      <c r="N125" s="15">
        <v>4023830.04</v>
      </c>
      <c r="O125" s="15">
        <v>3420255.54</v>
      </c>
      <c r="P125" s="16">
        <f t="shared" si="3"/>
        <v>0.85000000149111665</v>
      </c>
      <c r="Q125" s="13" t="s">
        <v>25</v>
      </c>
      <c r="R125" s="13" t="s">
        <v>40</v>
      </c>
      <c r="S125" s="12" t="s">
        <v>552</v>
      </c>
      <c r="T125" s="5"/>
    </row>
    <row r="126" spans="1:20" ht="140" customHeight="1" x14ac:dyDescent="0.3">
      <c r="A126" s="13" t="s">
        <v>553</v>
      </c>
      <c r="B126" s="13" t="s">
        <v>554</v>
      </c>
      <c r="C126" s="13" t="s">
        <v>555</v>
      </c>
      <c r="D126" s="13" t="s">
        <v>556</v>
      </c>
      <c r="E126" s="13" t="s">
        <v>1532</v>
      </c>
      <c r="F126" s="13" t="str">
        <f t="shared" si="2"/>
        <v>FSE+</v>
      </c>
      <c r="G126" s="13" t="s">
        <v>511</v>
      </c>
      <c r="H126" s="13" t="s">
        <v>512</v>
      </c>
      <c r="I126" s="13" t="s">
        <v>513</v>
      </c>
      <c r="J126" s="13" t="s">
        <v>1309</v>
      </c>
      <c r="K126" s="13" t="s">
        <v>1321</v>
      </c>
      <c r="L126" s="12"/>
      <c r="M126" s="15">
        <v>394740</v>
      </c>
      <c r="N126" s="15">
        <v>394740</v>
      </c>
      <c r="O126" s="15">
        <v>274344.3</v>
      </c>
      <c r="P126" s="16">
        <f t="shared" si="3"/>
        <v>0.69499999999999995</v>
      </c>
      <c r="Q126" s="13" t="s">
        <v>25</v>
      </c>
      <c r="R126" s="13" t="s">
        <v>1270</v>
      </c>
      <c r="S126" s="12" t="s">
        <v>514</v>
      </c>
      <c r="T126" s="5"/>
    </row>
    <row r="127" spans="1:20" ht="140" customHeight="1" x14ac:dyDescent="0.3">
      <c r="A127" s="13" t="s">
        <v>557</v>
      </c>
      <c r="B127" s="13" t="s">
        <v>558</v>
      </c>
      <c r="C127" s="13" t="s">
        <v>559</v>
      </c>
      <c r="D127" s="13" t="s">
        <v>560</v>
      </c>
      <c r="E127" s="13" t="s">
        <v>561</v>
      </c>
      <c r="F127" s="13" t="str">
        <f t="shared" si="2"/>
        <v>FEDER</v>
      </c>
      <c r="G127" s="13" t="s">
        <v>92</v>
      </c>
      <c r="H127" s="13" t="s">
        <v>163</v>
      </c>
      <c r="I127" s="13" t="s">
        <v>164</v>
      </c>
      <c r="J127" s="13" t="s">
        <v>1286</v>
      </c>
      <c r="K127" s="13" t="s">
        <v>1287</v>
      </c>
      <c r="L127" s="12"/>
      <c r="M127" s="15">
        <v>684948</v>
      </c>
      <c r="N127" s="15">
        <v>684948</v>
      </c>
      <c r="O127" s="15">
        <v>422218.19</v>
      </c>
      <c r="P127" s="16">
        <f t="shared" si="3"/>
        <v>0.61642371391696893</v>
      </c>
      <c r="Q127" s="13" t="s">
        <v>25</v>
      </c>
      <c r="R127" s="13" t="s">
        <v>1264</v>
      </c>
      <c r="S127" s="12" t="s">
        <v>95</v>
      </c>
      <c r="T127" s="5"/>
    </row>
    <row r="128" spans="1:20" ht="140" customHeight="1" x14ac:dyDescent="0.3">
      <c r="A128" s="13" t="s">
        <v>562</v>
      </c>
      <c r="B128" s="13" t="s">
        <v>563</v>
      </c>
      <c r="C128" s="13" t="s">
        <v>564</v>
      </c>
      <c r="D128" s="13" t="s">
        <v>565</v>
      </c>
      <c r="E128" s="13" t="s">
        <v>1581</v>
      </c>
      <c r="F128" s="13" t="str">
        <f t="shared" si="2"/>
        <v>FEDER</v>
      </c>
      <c r="G128" s="13" t="s">
        <v>92</v>
      </c>
      <c r="H128" s="13" t="s">
        <v>163</v>
      </c>
      <c r="I128" s="13" t="s">
        <v>164</v>
      </c>
      <c r="J128" s="13" t="s">
        <v>1358</v>
      </c>
      <c r="K128" s="13" t="s">
        <v>1359</v>
      </c>
      <c r="L128" s="12"/>
      <c r="M128" s="15">
        <v>553666.30000000005</v>
      </c>
      <c r="N128" s="15">
        <v>553666.30000000005</v>
      </c>
      <c r="O128" s="15">
        <v>424813.05</v>
      </c>
      <c r="P128" s="16">
        <f t="shared" si="3"/>
        <v>0.76727272366044308</v>
      </c>
      <c r="Q128" s="13" t="s">
        <v>25</v>
      </c>
      <c r="R128" s="13" t="s">
        <v>1268</v>
      </c>
      <c r="S128" s="12" t="s">
        <v>127</v>
      </c>
      <c r="T128" s="5"/>
    </row>
    <row r="129" spans="1:20" ht="140" customHeight="1" x14ac:dyDescent="0.3">
      <c r="A129" s="13" t="s">
        <v>566</v>
      </c>
      <c r="B129" s="13" t="s">
        <v>567</v>
      </c>
      <c r="C129" s="13" t="s">
        <v>568</v>
      </c>
      <c r="D129" s="13" t="s">
        <v>569</v>
      </c>
      <c r="E129" s="13" t="s">
        <v>570</v>
      </c>
      <c r="F129" s="13" t="str">
        <f t="shared" si="2"/>
        <v>FEDER</v>
      </c>
      <c r="G129" s="13" t="s">
        <v>92</v>
      </c>
      <c r="H129" s="13" t="s">
        <v>93</v>
      </c>
      <c r="I129" s="13" t="s">
        <v>147</v>
      </c>
      <c r="J129" s="13" t="s">
        <v>1285</v>
      </c>
      <c r="K129" s="13" t="s">
        <v>1330</v>
      </c>
      <c r="L129" s="12"/>
      <c r="M129" s="15">
        <v>5720648.3200000003</v>
      </c>
      <c r="N129" s="15">
        <v>5720648.3200000003</v>
      </c>
      <c r="O129" s="15">
        <v>4403146.0199999996</v>
      </c>
      <c r="P129" s="16">
        <f t="shared" si="3"/>
        <v>0.76969353361683301</v>
      </c>
      <c r="Q129" s="13" t="s">
        <v>25</v>
      </c>
      <c r="R129" s="13" t="s">
        <v>1271</v>
      </c>
      <c r="S129" s="12" t="s">
        <v>243</v>
      </c>
      <c r="T129" s="5"/>
    </row>
    <row r="130" spans="1:20" ht="140" customHeight="1" x14ac:dyDescent="0.3">
      <c r="A130" s="13" t="s">
        <v>571</v>
      </c>
      <c r="B130" s="13" t="s">
        <v>572</v>
      </c>
      <c r="C130" s="13" t="s">
        <v>573</v>
      </c>
      <c r="D130" s="13" t="s">
        <v>574</v>
      </c>
      <c r="E130" s="13" t="s">
        <v>575</v>
      </c>
      <c r="F130" s="13" t="str">
        <f t="shared" si="2"/>
        <v>FEDER</v>
      </c>
      <c r="G130" s="13" t="s">
        <v>92</v>
      </c>
      <c r="H130" s="13" t="s">
        <v>163</v>
      </c>
      <c r="I130" s="13" t="s">
        <v>164</v>
      </c>
      <c r="J130" s="13" t="s">
        <v>1360</v>
      </c>
      <c r="K130" s="13" t="s">
        <v>1361</v>
      </c>
      <c r="L130" s="12"/>
      <c r="M130" s="15">
        <v>672701.96</v>
      </c>
      <c r="N130" s="15">
        <v>672701.96</v>
      </c>
      <c r="O130" s="15">
        <v>523201.42</v>
      </c>
      <c r="P130" s="16">
        <f t="shared" si="3"/>
        <v>0.77776110537867327</v>
      </c>
      <c r="Q130" s="13" t="s">
        <v>25</v>
      </c>
      <c r="R130" s="13" t="s">
        <v>1268</v>
      </c>
      <c r="S130" s="12" t="s">
        <v>95</v>
      </c>
      <c r="T130" s="5"/>
    </row>
    <row r="131" spans="1:20" ht="140" customHeight="1" x14ac:dyDescent="0.3">
      <c r="A131" s="13" t="s">
        <v>576</v>
      </c>
      <c r="B131" s="13" t="s">
        <v>577</v>
      </c>
      <c r="C131" s="13" t="s">
        <v>578</v>
      </c>
      <c r="D131" s="13" t="s">
        <v>579</v>
      </c>
      <c r="E131" s="13" t="s">
        <v>580</v>
      </c>
      <c r="F131" s="13" t="str">
        <f t="shared" si="2"/>
        <v>FEDER</v>
      </c>
      <c r="G131" s="13" t="s">
        <v>92</v>
      </c>
      <c r="H131" s="13" t="s">
        <v>163</v>
      </c>
      <c r="I131" s="13" t="s">
        <v>164</v>
      </c>
      <c r="J131" s="13" t="s">
        <v>1297</v>
      </c>
      <c r="K131" s="13" t="s">
        <v>1314</v>
      </c>
      <c r="L131" s="12"/>
      <c r="M131" s="15">
        <v>812026.61</v>
      </c>
      <c r="N131" s="15">
        <v>812026.61</v>
      </c>
      <c r="O131" s="15">
        <v>524015.05</v>
      </c>
      <c r="P131" s="16">
        <f t="shared" si="3"/>
        <v>0.64531758386587845</v>
      </c>
      <c r="Q131" s="13" t="s">
        <v>25</v>
      </c>
      <c r="R131" s="13" t="s">
        <v>1267</v>
      </c>
      <c r="S131" s="12" t="s">
        <v>243</v>
      </c>
      <c r="T131" s="5"/>
    </row>
    <row r="132" spans="1:20" ht="140" customHeight="1" x14ac:dyDescent="0.3">
      <c r="A132" s="13" t="s">
        <v>581</v>
      </c>
      <c r="B132" s="13" t="s">
        <v>582</v>
      </c>
      <c r="C132" s="13" t="s">
        <v>583</v>
      </c>
      <c r="D132" s="13" t="s">
        <v>584</v>
      </c>
      <c r="E132" s="13" t="s">
        <v>585</v>
      </c>
      <c r="F132" s="13" t="str">
        <f t="shared" si="2"/>
        <v>FEDER</v>
      </c>
      <c r="G132" s="13" t="s">
        <v>92</v>
      </c>
      <c r="H132" s="13" t="s">
        <v>93</v>
      </c>
      <c r="I132" s="13" t="s">
        <v>147</v>
      </c>
      <c r="J132" s="13" t="s">
        <v>1358</v>
      </c>
      <c r="K132" s="13" t="s">
        <v>1336</v>
      </c>
      <c r="L132" s="12"/>
      <c r="M132" s="15">
        <v>2759895.04</v>
      </c>
      <c r="N132" s="15">
        <v>2759895.04</v>
      </c>
      <c r="O132" s="15">
        <v>1882389.15</v>
      </c>
      <c r="P132" s="16">
        <f t="shared" si="3"/>
        <v>0.6820509920551181</v>
      </c>
      <c r="Q132" s="13" t="s">
        <v>25</v>
      </c>
      <c r="R132" s="13" t="s">
        <v>1264</v>
      </c>
      <c r="S132" s="12" t="s">
        <v>95</v>
      </c>
      <c r="T132" s="5"/>
    </row>
    <row r="133" spans="1:20" ht="140" customHeight="1" x14ac:dyDescent="0.3">
      <c r="A133" s="13" t="s">
        <v>586</v>
      </c>
      <c r="B133" s="13" t="s">
        <v>587</v>
      </c>
      <c r="C133" s="13" t="s">
        <v>588</v>
      </c>
      <c r="D133" s="13" t="s">
        <v>589</v>
      </c>
      <c r="E133" s="13" t="s">
        <v>590</v>
      </c>
      <c r="F133" s="13" t="str">
        <f t="shared" si="2"/>
        <v>FEDER</v>
      </c>
      <c r="G133" s="13" t="s">
        <v>92</v>
      </c>
      <c r="H133" s="13" t="s">
        <v>93</v>
      </c>
      <c r="I133" s="13" t="s">
        <v>147</v>
      </c>
      <c r="J133" s="13" t="s">
        <v>1285</v>
      </c>
      <c r="K133" s="13" t="s">
        <v>1330</v>
      </c>
      <c r="L133" s="12"/>
      <c r="M133" s="15">
        <v>1346220</v>
      </c>
      <c r="N133" s="15">
        <v>1346220</v>
      </c>
      <c r="O133" s="15">
        <v>939025.7</v>
      </c>
      <c r="P133" s="16">
        <f t="shared" si="3"/>
        <v>0.69752767006878513</v>
      </c>
      <c r="Q133" s="13" t="s">
        <v>25</v>
      </c>
      <c r="R133" s="13" t="s">
        <v>1271</v>
      </c>
      <c r="S133" s="12" t="s">
        <v>243</v>
      </c>
      <c r="T133" s="5"/>
    </row>
    <row r="134" spans="1:20" ht="140" customHeight="1" x14ac:dyDescent="0.3">
      <c r="A134" s="13" t="s">
        <v>591</v>
      </c>
      <c r="B134" s="13" t="s">
        <v>592</v>
      </c>
      <c r="C134" s="13" t="s">
        <v>593</v>
      </c>
      <c r="D134" s="13" t="s">
        <v>594</v>
      </c>
      <c r="E134" s="13" t="s">
        <v>595</v>
      </c>
      <c r="F134" s="13" t="str">
        <f t="shared" si="2"/>
        <v>FEDER</v>
      </c>
      <c r="G134" s="13" t="s">
        <v>92</v>
      </c>
      <c r="H134" s="13" t="s">
        <v>163</v>
      </c>
      <c r="I134" s="13" t="s">
        <v>164</v>
      </c>
      <c r="J134" s="13" t="s">
        <v>1362</v>
      </c>
      <c r="K134" s="13" t="s">
        <v>1363</v>
      </c>
      <c r="L134" s="12"/>
      <c r="M134" s="15">
        <v>505927.5</v>
      </c>
      <c r="N134" s="15">
        <v>505927.5</v>
      </c>
      <c r="O134" s="15">
        <v>340677.81</v>
      </c>
      <c r="P134" s="16">
        <f t="shared" si="3"/>
        <v>0.67337278562639902</v>
      </c>
      <c r="Q134" s="13" t="s">
        <v>25</v>
      </c>
      <c r="R134" s="13" t="s">
        <v>1268</v>
      </c>
      <c r="S134" s="12" t="s">
        <v>243</v>
      </c>
      <c r="T134" s="5"/>
    </row>
    <row r="135" spans="1:20" ht="140" customHeight="1" x14ac:dyDescent="0.3">
      <c r="A135" s="13" t="s">
        <v>596</v>
      </c>
      <c r="B135" s="13" t="s">
        <v>597</v>
      </c>
      <c r="C135" s="13" t="s">
        <v>598</v>
      </c>
      <c r="D135" s="13" t="s">
        <v>599</v>
      </c>
      <c r="E135" s="13" t="s">
        <v>600</v>
      </c>
      <c r="F135" s="13" t="str">
        <f t="shared" si="2"/>
        <v>FEDER</v>
      </c>
      <c r="G135" s="13" t="s">
        <v>92</v>
      </c>
      <c r="H135" s="13" t="s">
        <v>163</v>
      </c>
      <c r="I135" s="13" t="s">
        <v>164</v>
      </c>
      <c r="J135" s="13" t="s">
        <v>1358</v>
      </c>
      <c r="K135" s="13" t="s">
        <v>1363</v>
      </c>
      <c r="L135" s="12"/>
      <c r="M135" s="15">
        <v>631086.18000000005</v>
      </c>
      <c r="N135" s="15">
        <v>631086.18000000005</v>
      </c>
      <c r="O135" s="15">
        <v>484404.91</v>
      </c>
      <c r="P135" s="16">
        <f t="shared" si="3"/>
        <v>0.76757331304577125</v>
      </c>
      <c r="Q135" s="13" t="s">
        <v>25</v>
      </c>
      <c r="R135" s="13" t="s">
        <v>1267</v>
      </c>
      <c r="S135" s="12" t="s">
        <v>95</v>
      </c>
      <c r="T135" s="5"/>
    </row>
    <row r="136" spans="1:20" ht="140" customHeight="1" x14ac:dyDescent="0.3">
      <c r="A136" s="13" t="s">
        <v>601</v>
      </c>
      <c r="B136" s="13" t="s">
        <v>602</v>
      </c>
      <c r="C136" s="13" t="s">
        <v>603</v>
      </c>
      <c r="D136" s="13" t="s">
        <v>604</v>
      </c>
      <c r="E136" s="13" t="s">
        <v>605</v>
      </c>
      <c r="F136" s="13" t="str">
        <f t="shared" si="2"/>
        <v>FEDER</v>
      </c>
      <c r="G136" s="13" t="s">
        <v>92</v>
      </c>
      <c r="H136" s="13" t="s">
        <v>93</v>
      </c>
      <c r="I136" s="13" t="s">
        <v>147</v>
      </c>
      <c r="J136" s="13" t="s">
        <v>1364</v>
      </c>
      <c r="K136" s="13" t="s">
        <v>1313</v>
      </c>
      <c r="L136" s="12"/>
      <c r="M136" s="15">
        <v>1200318.56</v>
      </c>
      <c r="N136" s="15">
        <v>1200318.56</v>
      </c>
      <c r="O136" s="15">
        <v>891090.64</v>
      </c>
      <c r="P136" s="16">
        <f t="shared" si="3"/>
        <v>0.74237845659905477</v>
      </c>
      <c r="Q136" s="13" t="s">
        <v>25</v>
      </c>
      <c r="R136" s="13" t="s">
        <v>1263</v>
      </c>
      <c r="S136" s="12" t="s">
        <v>243</v>
      </c>
      <c r="T136" s="5"/>
    </row>
    <row r="137" spans="1:20" ht="140" customHeight="1" x14ac:dyDescent="0.3">
      <c r="A137" s="13" t="s">
        <v>606</v>
      </c>
      <c r="B137" s="13" t="s">
        <v>607</v>
      </c>
      <c r="C137" s="13" t="s">
        <v>608</v>
      </c>
      <c r="D137" s="13" t="s">
        <v>609</v>
      </c>
      <c r="E137" s="13" t="s">
        <v>610</v>
      </c>
      <c r="F137" s="13" t="str">
        <f t="shared" si="2"/>
        <v>FEDER</v>
      </c>
      <c r="G137" s="13" t="s">
        <v>92</v>
      </c>
      <c r="H137" s="13" t="s">
        <v>93</v>
      </c>
      <c r="I137" s="13" t="s">
        <v>147</v>
      </c>
      <c r="J137" s="3" t="s">
        <v>1315</v>
      </c>
      <c r="K137" s="3" t="s">
        <v>1538</v>
      </c>
      <c r="L137" s="2"/>
      <c r="M137" s="15">
        <v>1202180</v>
      </c>
      <c r="N137" s="15">
        <v>1202180</v>
      </c>
      <c r="O137" s="15">
        <v>871015.11</v>
      </c>
      <c r="P137" s="16">
        <f t="shared" si="3"/>
        <v>0.72452969605217188</v>
      </c>
      <c r="Q137" s="13" t="s">
        <v>25</v>
      </c>
      <c r="R137" s="13" t="s">
        <v>1264</v>
      </c>
      <c r="S137" s="12" t="s">
        <v>95</v>
      </c>
      <c r="T137" s="5"/>
    </row>
    <row r="138" spans="1:20" ht="140" customHeight="1" x14ac:dyDescent="0.3">
      <c r="A138" s="13" t="s">
        <v>611</v>
      </c>
      <c r="B138" s="13" t="s">
        <v>245</v>
      </c>
      <c r="C138" s="13" t="s">
        <v>246</v>
      </c>
      <c r="D138" s="13" t="s">
        <v>612</v>
      </c>
      <c r="E138" s="13" t="s">
        <v>613</v>
      </c>
      <c r="F138" s="13" t="str">
        <f t="shared" ref="F138:F201" si="4">IF(MID(A138,13,5)="FEDER","FEDER",IF(MID(A138,13,4)="FSE+","FSE+","ERRO"))</f>
        <v>FEDER</v>
      </c>
      <c r="G138" s="13" t="s">
        <v>92</v>
      </c>
      <c r="H138" s="13" t="s">
        <v>163</v>
      </c>
      <c r="I138" s="13" t="s">
        <v>308</v>
      </c>
      <c r="J138" s="13" t="s">
        <v>1365</v>
      </c>
      <c r="K138" s="13" t="s">
        <v>1366</v>
      </c>
      <c r="L138" s="12"/>
      <c r="M138" s="15">
        <v>644940.81000000006</v>
      </c>
      <c r="N138" s="15">
        <v>644940.81000000006</v>
      </c>
      <c r="O138" s="15">
        <v>435432.47</v>
      </c>
      <c r="P138" s="16">
        <f t="shared" si="3"/>
        <v>0.67515105766062455</v>
      </c>
      <c r="Q138" s="13" t="s">
        <v>25</v>
      </c>
      <c r="R138" s="13" t="s">
        <v>1273</v>
      </c>
      <c r="S138" s="12" t="s">
        <v>95</v>
      </c>
      <c r="T138" s="5"/>
    </row>
    <row r="139" spans="1:20" ht="140" customHeight="1" x14ac:dyDescent="0.3">
      <c r="A139" s="13" t="s">
        <v>614</v>
      </c>
      <c r="B139" s="13" t="s">
        <v>615</v>
      </c>
      <c r="C139" s="13" t="s">
        <v>616</v>
      </c>
      <c r="D139" s="13" t="s">
        <v>617</v>
      </c>
      <c r="E139" s="13" t="s">
        <v>618</v>
      </c>
      <c r="F139" s="13" t="str">
        <f t="shared" si="4"/>
        <v>FEDER</v>
      </c>
      <c r="G139" s="13" t="s">
        <v>92</v>
      </c>
      <c r="H139" s="13" t="s">
        <v>163</v>
      </c>
      <c r="I139" s="13" t="s">
        <v>164</v>
      </c>
      <c r="J139" s="13" t="s">
        <v>1364</v>
      </c>
      <c r="K139" s="13" t="s">
        <v>1367</v>
      </c>
      <c r="L139" s="12"/>
      <c r="M139" s="15">
        <v>975376.33</v>
      </c>
      <c r="N139" s="15">
        <v>975376.33</v>
      </c>
      <c r="O139" s="15">
        <v>736206.41</v>
      </c>
      <c r="P139" s="16">
        <f t="shared" ref="P139:P202" si="5">IFERROR(O139/N139,"")</f>
        <v>0.75479216314384012</v>
      </c>
      <c r="Q139" s="13" t="s">
        <v>25</v>
      </c>
      <c r="R139" s="13" t="s">
        <v>1268</v>
      </c>
      <c r="S139" s="12" t="s">
        <v>95</v>
      </c>
      <c r="T139" s="5"/>
    </row>
    <row r="140" spans="1:20" ht="140" customHeight="1" x14ac:dyDescent="0.3">
      <c r="A140" s="13" t="s">
        <v>619</v>
      </c>
      <c r="B140" s="13" t="s">
        <v>620</v>
      </c>
      <c r="C140" s="13" t="s">
        <v>621</v>
      </c>
      <c r="D140" s="13" t="s">
        <v>622</v>
      </c>
      <c r="E140" s="13" t="s">
        <v>623</v>
      </c>
      <c r="F140" s="13" t="str">
        <f t="shared" si="4"/>
        <v>FEDER</v>
      </c>
      <c r="G140" s="13" t="s">
        <v>92</v>
      </c>
      <c r="H140" s="13" t="s">
        <v>163</v>
      </c>
      <c r="I140" s="13" t="s">
        <v>164</v>
      </c>
      <c r="J140" s="13" t="s">
        <v>1276</v>
      </c>
      <c r="K140" s="13" t="s">
        <v>1368</v>
      </c>
      <c r="L140" s="12"/>
      <c r="M140" s="15">
        <v>957629.95</v>
      </c>
      <c r="N140" s="15">
        <v>957629.95</v>
      </c>
      <c r="O140" s="15">
        <v>690733.43</v>
      </c>
      <c r="P140" s="16">
        <f t="shared" si="5"/>
        <v>0.72129472349940604</v>
      </c>
      <c r="Q140" s="13" t="s">
        <v>25</v>
      </c>
      <c r="R140" s="13" t="s">
        <v>1268</v>
      </c>
      <c r="S140" s="12" t="s">
        <v>127</v>
      </c>
      <c r="T140" s="5"/>
    </row>
    <row r="141" spans="1:20" ht="140" customHeight="1" x14ac:dyDescent="0.3">
      <c r="A141" s="13" t="s">
        <v>624</v>
      </c>
      <c r="B141" s="13" t="s">
        <v>625</v>
      </c>
      <c r="C141" s="13" t="s">
        <v>626</v>
      </c>
      <c r="D141" s="13" t="s">
        <v>627</v>
      </c>
      <c r="E141" s="13" t="s">
        <v>628</v>
      </c>
      <c r="F141" s="13" t="str">
        <f t="shared" si="4"/>
        <v>FEDER</v>
      </c>
      <c r="G141" s="13" t="s">
        <v>92</v>
      </c>
      <c r="H141" s="13" t="s">
        <v>163</v>
      </c>
      <c r="I141" s="13" t="s">
        <v>164</v>
      </c>
      <c r="J141" s="13" t="s">
        <v>1286</v>
      </c>
      <c r="K141" s="13" t="s">
        <v>1287</v>
      </c>
      <c r="L141" s="12"/>
      <c r="M141" s="15">
        <v>677683.4</v>
      </c>
      <c r="N141" s="15">
        <v>677683.4</v>
      </c>
      <c r="O141" s="15">
        <v>461312.99</v>
      </c>
      <c r="P141" s="16">
        <f t="shared" si="5"/>
        <v>0.6807205104920675</v>
      </c>
      <c r="Q141" s="13" t="s">
        <v>25</v>
      </c>
      <c r="R141" s="13" t="s">
        <v>1268</v>
      </c>
      <c r="S141" s="12" t="s">
        <v>95</v>
      </c>
      <c r="T141" s="5"/>
    </row>
    <row r="142" spans="1:20" ht="140" customHeight="1" x14ac:dyDescent="0.3">
      <c r="A142" s="13" t="s">
        <v>629</v>
      </c>
      <c r="B142" s="13" t="s">
        <v>240</v>
      </c>
      <c r="C142" s="13" t="s">
        <v>241</v>
      </c>
      <c r="D142" s="13" t="s">
        <v>630</v>
      </c>
      <c r="E142" s="13" t="s">
        <v>631</v>
      </c>
      <c r="F142" s="13" t="str">
        <f t="shared" si="4"/>
        <v>FEDER</v>
      </c>
      <c r="G142" s="13" t="s">
        <v>92</v>
      </c>
      <c r="H142" s="13" t="s">
        <v>163</v>
      </c>
      <c r="I142" s="13" t="s">
        <v>308</v>
      </c>
      <c r="J142" s="13" t="s">
        <v>1369</v>
      </c>
      <c r="K142" s="13" t="s">
        <v>1319</v>
      </c>
      <c r="L142" s="12"/>
      <c r="M142" s="15">
        <v>619670.38</v>
      </c>
      <c r="N142" s="15">
        <v>619670.38</v>
      </c>
      <c r="O142" s="15">
        <v>461281.18</v>
      </c>
      <c r="P142" s="16">
        <f t="shared" si="5"/>
        <v>0.74439765863909779</v>
      </c>
      <c r="Q142" s="13" t="s">
        <v>25</v>
      </c>
      <c r="R142" s="13" t="s">
        <v>1268</v>
      </c>
      <c r="S142" s="12" t="s">
        <v>95</v>
      </c>
      <c r="T142" s="5"/>
    </row>
    <row r="143" spans="1:20" ht="140" customHeight="1" x14ac:dyDescent="0.3">
      <c r="A143" s="13" t="s">
        <v>632</v>
      </c>
      <c r="B143" s="13" t="s">
        <v>633</v>
      </c>
      <c r="C143" s="13" t="s">
        <v>634</v>
      </c>
      <c r="D143" s="13" t="s">
        <v>635</v>
      </c>
      <c r="E143" s="13" t="s">
        <v>636</v>
      </c>
      <c r="F143" s="13" t="str">
        <f t="shared" si="4"/>
        <v>FEDER</v>
      </c>
      <c r="G143" s="13" t="s">
        <v>22</v>
      </c>
      <c r="H143" s="13" t="s">
        <v>391</v>
      </c>
      <c r="I143" s="13" t="s">
        <v>407</v>
      </c>
      <c r="J143" s="13" t="s">
        <v>1370</v>
      </c>
      <c r="K143" s="13" t="s">
        <v>1371</v>
      </c>
      <c r="L143" s="12"/>
      <c r="M143" s="15">
        <v>3507852.79</v>
      </c>
      <c r="N143" s="15">
        <v>3507852.79</v>
      </c>
      <c r="O143" s="15">
        <v>1227748.48</v>
      </c>
      <c r="P143" s="16">
        <f t="shared" si="5"/>
        <v>0.35000000099776135</v>
      </c>
      <c r="Q143" s="13" t="s">
        <v>25</v>
      </c>
      <c r="R143" s="13" t="s">
        <v>1268</v>
      </c>
      <c r="S143" s="12" t="s">
        <v>26</v>
      </c>
      <c r="T143" s="5"/>
    </row>
    <row r="144" spans="1:20" ht="140" customHeight="1" x14ac:dyDescent="0.3">
      <c r="A144" s="13" t="s">
        <v>637</v>
      </c>
      <c r="B144" s="13" t="s">
        <v>638</v>
      </c>
      <c r="C144" s="13" t="s">
        <v>639</v>
      </c>
      <c r="D144" s="13" t="s">
        <v>640</v>
      </c>
      <c r="E144" s="13" t="s">
        <v>641</v>
      </c>
      <c r="F144" s="13" t="str">
        <f t="shared" si="4"/>
        <v>FEDER</v>
      </c>
      <c r="G144" s="13" t="s">
        <v>92</v>
      </c>
      <c r="H144" s="13" t="s">
        <v>163</v>
      </c>
      <c r="I144" s="13" t="s">
        <v>164</v>
      </c>
      <c r="J144" s="13" t="s">
        <v>1362</v>
      </c>
      <c r="K144" s="13" t="s">
        <v>1372</v>
      </c>
      <c r="L144" s="12"/>
      <c r="M144" s="15">
        <v>697920.5</v>
      </c>
      <c r="N144" s="15">
        <v>697920.5</v>
      </c>
      <c r="O144" s="15">
        <v>486373.59</v>
      </c>
      <c r="P144" s="16">
        <f t="shared" si="5"/>
        <v>0.69688967439701233</v>
      </c>
      <c r="Q144" s="13" t="s">
        <v>25</v>
      </c>
      <c r="R144" s="13" t="s">
        <v>1267</v>
      </c>
      <c r="S144" s="12" t="s">
        <v>95</v>
      </c>
      <c r="T144" s="5"/>
    </row>
    <row r="145" spans="1:20" ht="140" customHeight="1" x14ac:dyDescent="0.3">
      <c r="A145" s="13" t="s">
        <v>642</v>
      </c>
      <c r="B145" s="13" t="s">
        <v>643</v>
      </c>
      <c r="C145" s="13" t="s">
        <v>644</v>
      </c>
      <c r="D145" s="13" t="s">
        <v>645</v>
      </c>
      <c r="E145" s="13" t="s">
        <v>646</v>
      </c>
      <c r="F145" s="13" t="str">
        <f t="shared" si="4"/>
        <v>FEDER</v>
      </c>
      <c r="G145" s="13" t="s">
        <v>92</v>
      </c>
      <c r="H145" s="13" t="s">
        <v>163</v>
      </c>
      <c r="I145" s="13" t="s">
        <v>164</v>
      </c>
      <c r="J145" s="13" t="s">
        <v>1362</v>
      </c>
      <c r="K145" s="13" t="s">
        <v>1372</v>
      </c>
      <c r="L145" s="12"/>
      <c r="M145" s="15">
        <v>564148.07999999996</v>
      </c>
      <c r="N145" s="15">
        <v>564148.07999999996</v>
      </c>
      <c r="O145" s="15">
        <v>433633.92</v>
      </c>
      <c r="P145" s="16">
        <f t="shared" si="5"/>
        <v>0.76865265587715914</v>
      </c>
      <c r="Q145" s="13" t="s">
        <v>25</v>
      </c>
      <c r="R145" s="13" t="s">
        <v>1268</v>
      </c>
      <c r="S145" s="12" t="s">
        <v>127</v>
      </c>
      <c r="T145" s="5"/>
    </row>
    <row r="146" spans="1:20" ht="140" customHeight="1" x14ac:dyDescent="0.3">
      <c r="A146" s="13" t="s">
        <v>647</v>
      </c>
      <c r="B146" s="13" t="s">
        <v>648</v>
      </c>
      <c r="C146" s="13" t="s">
        <v>649</v>
      </c>
      <c r="D146" s="13" t="s">
        <v>650</v>
      </c>
      <c r="E146" s="13" t="s">
        <v>651</v>
      </c>
      <c r="F146" s="13" t="str">
        <f t="shared" si="4"/>
        <v>FEDER</v>
      </c>
      <c r="G146" s="13" t="s">
        <v>22</v>
      </c>
      <c r="H146" s="13" t="s">
        <v>391</v>
      </c>
      <c r="I146" s="13" t="s">
        <v>407</v>
      </c>
      <c r="J146" s="13" t="s">
        <v>1373</v>
      </c>
      <c r="K146" s="13" t="s">
        <v>1374</v>
      </c>
      <c r="L146" s="12"/>
      <c r="M146" s="15">
        <v>3562030.56</v>
      </c>
      <c r="N146" s="15">
        <v>3562030.56</v>
      </c>
      <c r="O146" s="15">
        <v>1068609.17</v>
      </c>
      <c r="P146" s="16">
        <f t="shared" si="5"/>
        <v>0.30000000056147746</v>
      </c>
      <c r="Q146" s="13" t="s">
        <v>25</v>
      </c>
      <c r="R146" s="13" t="s">
        <v>1268</v>
      </c>
      <c r="S146" s="12" t="s">
        <v>26</v>
      </c>
      <c r="T146" s="5"/>
    </row>
    <row r="147" spans="1:20" ht="140" customHeight="1" x14ac:dyDescent="0.3">
      <c r="A147" s="13" t="s">
        <v>652</v>
      </c>
      <c r="B147" s="13" t="s">
        <v>653</v>
      </c>
      <c r="C147" s="13" t="s">
        <v>654</v>
      </c>
      <c r="D147" s="13" t="s">
        <v>655</v>
      </c>
      <c r="E147" s="13" t="s">
        <v>656</v>
      </c>
      <c r="F147" s="13" t="str">
        <f t="shared" si="4"/>
        <v>FEDER</v>
      </c>
      <c r="G147" s="13" t="s">
        <v>92</v>
      </c>
      <c r="H147" s="13" t="s">
        <v>163</v>
      </c>
      <c r="I147" s="13" t="s">
        <v>164</v>
      </c>
      <c r="J147" s="13" t="s">
        <v>1285</v>
      </c>
      <c r="K147" s="13" t="s">
        <v>1282</v>
      </c>
      <c r="L147" s="12"/>
      <c r="M147" s="15">
        <v>592324.35</v>
      </c>
      <c r="N147" s="15">
        <v>592324.35</v>
      </c>
      <c r="O147" s="15">
        <v>414222.27</v>
      </c>
      <c r="P147" s="16">
        <f t="shared" si="5"/>
        <v>0.69931663285495527</v>
      </c>
      <c r="Q147" s="13" t="s">
        <v>25</v>
      </c>
      <c r="R147" s="13" t="s">
        <v>1267</v>
      </c>
      <c r="S147" s="12" t="s">
        <v>243</v>
      </c>
      <c r="T147" s="5"/>
    </row>
    <row r="148" spans="1:20" ht="140" customHeight="1" x14ac:dyDescent="0.3">
      <c r="A148" s="13" t="s">
        <v>657</v>
      </c>
      <c r="B148" s="13" t="s">
        <v>658</v>
      </c>
      <c r="C148" s="13" t="s">
        <v>659</v>
      </c>
      <c r="D148" s="13" t="s">
        <v>660</v>
      </c>
      <c r="E148" s="13" t="s">
        <v>661</v>
      </c>
      <c r="F148" s="13" t="str">
        <f t="shared" si="4"/>
        <v>FEDER</v>
      </c>
      <c r="G148" s="13" t="s">
        <v>92</v>
      </c>
      <c r="H148" s="13" t="s">
        <v>163</v>
      </c>
      <c r="I148" s="13" t="s">
        <v>164</v>
      </c>
      <c r="J148" s="13" t="s">
        <v>1351</v>
      </c>
      <c r="K148" s="13" t="s">
        <v>1375</v>
      </c>
      <c r="L148" s="12"/>
      <c r="M148" s="15">
        <v>490879.4</v>
      </c>
      <c r="N148" s="15">
        <v>490879.4</v>
      </c>
      <c r="O148" s="15">
        <v>262598.52</v>
      </c>
      <c r="P148" s="16">
        <f t="shared" si="5"/>
        <v>0.53495526599812504</v>
      </c>
      <c r="Q148" s="13" t="s">
        <v>25</v>
      </c>
      <c r="R148" s="13" t="s">
        <v>1273</v>
      </c>
      <c r="S148" s="12" t="s">
        <v>243</v>
      </c>
      <c r="T148" s="5"/>
    </row>
    <row r="149" spans="1:20" ht="140" customHeight="1" x14ac:dyDescent="0.3">
      <c r="A149" s="13" t="s">
        <v>662</v>
      </c>
      <c r="B149" s="13" t="s">
        <v>663</v>
      </c>
      <c r="C149" s="13" t="s">
        <v>664</v>
      </c>
      <c r="D149" s="13" t="s">
        <v>665</v>
      </c>
      <c r="E149" s="13" t="s">
        <v>1582</v>
      </c>
      <c r="F149" s="13" t="str">
        <f t="shared" si="4"/>
        <v>FEDER</v>
      </c>
      <c r="G149" s="13" t="s">
        <v>22</v>
      </c>
      <c r="H149" s="13" t="s">
        <v>391</v>
      </c>
      <c r="I149" s="13" t="s">
        <v>392</v>
      </c>
      <c r="J149" s="13" t="s">
        <v>1376</v>
      </c>
      <c r="K149" s="13" t="s">
        <v>1377</v>
      </c>
      <c r="L149" s="12"/>
      <c r="M149" s="15">
        <v>6079217</v>
      </c>
      <c r="N149" s="15">
        <v>5972383</v>
      </c>
      <c r="O149" s="15">
        <v>2388953.2000000002</v>
      </c>
      <c r="P149" s="16">
        <f t="shared" si="5"/>
        <v>0.4</v>
      </c>
      <c r="Q149" s="13" t="s">
        <v>25</v>
      </c>
      <c r="R149" s="13" t="s">
        <v>1267</v>
      </c>
      <c r="S149" s="12" t="s">
        <v>26</v>
      </c>
      <c r="T149" s="5"/>
    </row>
    <row r="150" spans="1:20" ht="140" customHeight="1" x14ac:dyDescent="0.3">
      <c r="A150" s="13" t="s">
        <v>666</v>
      </c>
      <c r="B150" s="13" t="s">
        <v>667</v>
      </c>
      <c r="C150" s="13" t="s">
        <v>668</v>
      </c>
      <c r="D150" s="13" t="s">
        <v>669</v>
      </c>
      <c r="E150" s="13" t="s">
        <v>1583</v>
      </c>
      <c r="F150" s="13" t="str">
        <f t="shared" si="4"/>
        <v>FEDER</v>
      </c>
      <c r="G150" s="13" t="s">
        <v>92</v>
      </c>
      <c r="H150" s="13" t="s">
        <v>93</v>
      </c>
      <c r="I150" s="13" t="s">
        <v>147</v>
      </c>
      <c r="J150" s="13" t="s">
        <v>1285</v>
      </c>
      <c r="K150" s="13" t="s">
        <v>1330</v>
      </c>
      <c r="L150" s="12"/>
      <c r="M150" s="15">
        <v>436330.4</v>
      </c>
      <c r="N150" s="15">
        <v>436330.4</v>
      </c>
      <c r="O150" s="15">
        <v>268810.69</v>
      </c>
      <c r="P150" s="16">
        <f t="shared" si="5"/>
        <v>0.61607142202331078</v>
      </c>
      <c r="Q150" s="13" t="s">
        <v>25</v>
      </c>
      <c r="R150" s="13" t="s">
        <v>1267</v>
      </c>
      <c r="S150" s="12" t="s">
        <v>95</v>
      </c>
      <c r="T150" s="5"/>
    </row>
    <row r="151" spans="1:20" ht="140" customHeight="1" x14ac:dyDescent="0.3">
      <c r="A151" s="13" t="s">
        <v>670</v>
      </c>
      <c r="B151" s="13" t="s">
        <v>671</v>
      </c>
      <c r="C151" s="13" t="s">
        <v>672</v>
      </c>
      <c r="D151" s="13" t="s">
        <v>673</v>
      </c>
      <c r="E151" s="13" t="s">
        <v>1584</v>
      </c>
      <c r="F151" s="13" t="str">
        <f t="shared" si="4"/>
        <v>FEDER</v>
      </c>
      <c r="G151" s="13" t="s">
        <v>92</v>
      </c>
      <c r="H151" s="13" t="s">
        <v>163</v>
      </c>
      <c r="I151" s="13" t="s">
        <v>164</v>
      </c>
      <c r="J151" s="13" t="s">
        <v>1378</v>
      </c>
      <c r="K151" s="13" t="s">
        <v>1379</v>
      </c>
      <c r="L151" s="12"/>
      <c r="M151" s="15">
        <v>679084.48</v>
      </c>
      <c r="N151" s="15">
        <v>679084.48</v>
      </c>
      <c r="O151" s="15">
        <v>442199.75</v>
      </c>
      <c r="P151" s="16">
        <f t="shared" si="5"/>
        <v>0.65117045525764339</v>
      </c>
      <c r="Q151" s="13" t="s">
        <v>25</v>
      </c>
      <c r="R151" s="13" t="s">
        <v>1268</v>
      </c>
      <c r="S151" s="12" t="s">
        <v>95</v>
      </c>
      <c r="T151" s="5"/>
    </row>
    <row r="152" spans="1:20" ht="140" customHeight="1" x14ac:dyDescent="0.3">
      <c r="A152" s="13" t="s">
        <v>674</v>
      </c>
      <c r="B152" s="13" t="s">
        <v>675</v>
      </c>
      <c r="C152" s="13" t="s">
        <v>676</v>
      </c>
      <c r="D152" s="13" t="s">
        <v>677</v>
      </c>
      <c r="E152" s="13" t="s">
        <v>1585</v>
      </c>
      <c r="F152" s="13" t="str">
        <f t="shared" si="4"/>
        <v>FEDER</v>
      </c>
      <c r="G152" s="13" t="s">
        <v>92</v>
      </c>
      <c r="H152" s="13" t="s">
        <v>163</v>
      </c>
      <c r="I152" s="13" t="s">
        <v>164</v>
      </c>
      <c r="J152" s="13" t="s">
        <v>1380</v>
      </c>
      <c r="K152" s="13" t="s">
        <v>1356</v>
      </c>
      <c r="L152" s="12"/>
      <c r="M152" s="15">
        <v>817319.39</v>
      </c>
      <c r="N152" s="15">
        <v>817319.39</v>
      </c>
      <c r="O152" s="15">
        <v>622767.35999999999</v>
      </c>
      <c r="P152" s="16">
        <f t="shared" si="5"/>
        <v>0.76196327607008074</v>
      </c>
      <c r="Q152" s="13" t="s">
        <v>25</v>
      </c>
      <c r="R152" s="13" t="s">
        <v>1268</v>
      </c>
      <c r="S152" s="12" t="s">
        <v>95</v>
      </c>
      <c r="T152" s="5"/>
    </row>
    <row r="153" spans="1:20" ht="140" customHeight="1" x14ac:dyDescent="0.3">
      <c r="A153" s="13" t="s">
        <v>678</v>
      </c>
      <c r="B153" s="13" t="s">
        <v>679</v>
      </c>
      <c r="C153" s="13" t="s">
        <v>680</v>
      </c>
      <c r="D153" s="13" t="s">
        <v>681</v>
      </c>
      <c r="E153" s="13" t="s">
        <v>682</v>
      </c>
      <c r="F153" s="13" t="str">
        <f t="shared" si="4"/>
        <v>FEDER</v>
      </c>
      <c r="G153" s="13" t="s">
        <v>92</v>
      </c>
      <c r="H153" s="13" t="s">
        <v>93</v>
      </c>
      <c r="I153" s="13" t="s">
        <v>147</v>
      </c>
      <c r="J153" s="13" t="s">
        <v>1381</v>
      </c>
      <c r="K153" s="13" t="s">
        <v>1282</v>
      </c>
      <c r="L153" s="12"/>
      <c r="M153" s="15">
        <v>887286.4</v>
      </c>
      <c r="N153" s="15">
        <v>887286.4</v>
      </c>
      <c r="O153" s="15">
        <v>654300.16000000003</v>
      </c>
      <c r="P153" s="16">
        <f t="shared" si="5"/>
        <v>0.73741709553983925</v>
      </c>
      <c r="Q153" s="13" t="s">
        <v>25</v>
      </c>
      <c r="R153" s="13" t="s">
        <v>1263</v>
      </c>
      <c r="S153" s="12" t="s">
        <v>95</v>
      </c>
      <c r="T153" s="5"/>
    </row>
    <row r="154" spans="1:20" ht="140" customHeight="1" x14ac:dyDescent="0.3">
      <c r="A154" s="13" t="s">
        <v>683</v>
      </c>
      <c r="B154" s="13" t="s">
        <v>684</v>
      </c>
      <c r="C154" s="13" t="s">
        <v>685</v>
      </c>
      <c r="D154" s="13" t="s">
        <v>686</v>
      </c>
      <c r="E154" s="13" t="s">
        <v>687</v>
      </c>
      <c r="F154" s="13" t="str">
        <f t="shared" si="4"/>
        <v>FEDER</v>
      </c>
      <c r="G154" s="13" t="s">
        <v>92</v>
      </c>
      <c r="H154" s="13" t="s">
        <v>163</v>
      </c>
      <c r="I154" s="13" t="s">
        <v>164</v>
      </c>
      <c r="J154" s="13" t="s">
        <v>1382</v>
      </c>
      <c r="K154" s="13" t="s">
        <v>1383</v>
      </c>
      <c r="L154" s="12"/>
      <c r="M154" s="15">
        <v>779128.35</v>
      </c>
      <c r="N154" s="15">
        <v>779128.35</v>
      </c>
      <c r="O154" s="15">
        <v>496773.84</v>
      </c>
      <c r="P154" s="16">
        <f t="shared" si="5"/>
        <v>0.63760205876220533</v>
      </c>
      <c r="Q154" s="13" t="s">
        <v>25</v>
      </c>
      <c r="R154" s="13" t="s">
        <v>1267</v>
      </c>
      <c r="S154" s="12" t="s">
        <v>95</v>
      </c>
      <c r="T154" s="5"/>
    </row>
    <row r="155" spans="1:20" ht="140" customHeight="1" x14ac:dyDescent="0.3">
      <c r="A155" s="13" t="s">
        <v>688</v>
      </c>
      <c r="B155" s="13" t="s">
        <v>689</v>
      </c>
      <c r="C155" s="13" t="s">
        <v>690</v>
      </c>
      <c r="D155" s="13" t="s">
        <v>691</v>
      </c>
      <c r="E155" s="13" t="s">
        <v>1586</v>
      </c>
      <c r="F155" s="13" t="str">
        <f t="shared" si="4"/>
        <v>FEDER</v>
      </c>
      <c r="G155" s="13" t="s">
        <v>92</v>
      </c>
      <c r="H155" s="13" t="s">
        <v>163</v>
      </c>
      <c r="I155" s="13" t="s">
        <v>164</v>
      </c>
      <c r="J155" s="13" t="s">
        <v>1358</v>
      </c>
      <c r="K155" s="13" t="s">
        <v>1363</v>
      </c>
      <c r="L155" s="12"/>
      <c r="M155" s="15">
        <v>1634535</v>
      </c>
      <c r="N155" s="15">
        <v>1634535</v>
      </c>
      <c r="O155" s="15">
        <v>1280160.6399999999</v>
      </c>
      <c r="P155" s="16">
        <f t="shared" si="5"/>
        <v>0.78319561220775324</v>
      </c>
      <c r="Q155" s="13" t="s">
        <v>25</v>
      </c>
      <c r="R155" s="13" t="s">
        <v>1268</v>
      </c>
      <c r="S155" s="12" t="s">
        <v>243</v>
      </c>
      <c r="T155" s="5"/>
    </row>
    <row r="156" spans="1:20" ht="140" customHeight="1" x14ac:dyDescent="0.3">
      <c r="A156" s="13" t="s">
        <v>692</v>
      </c>
      <c r="B156" s="13" t="s">
        <v>693</v>
      </c>
      <c r="C156" s="13" t="s">
        <v>694</v>
      </c>
      <c r="D156" s="13" t="s">
        <v>695</v>
      </c>
      <c r="E156" s="13" t="s">
        <v>696</v>
      </c>
      <c r="F156" s="13" t="str">
        <f t="shared" si="4"/>
        <v>FEDER</v>
      </c>
      <c r="G156" s="13" t="s">
        <v>22</v>
      </c>
      <c r="H156" s="13" t="s">
        <v>391</v>
      </c>
      <c r="I156" s="13" t="s">
        <v>407</v>
      </c>
      <c r="J156" s="13" t="s">
        <v>1384</v>
      </c>
      <c r="K156" s="13" t="s">
        <v>1385</v>
      </c>
      <c r="L156" s="12"/>
      <c r="M156" s="15">
        <v>5030363</v>
      </c>
      <c r="N156" s="15">
        <v>5030363</v>
      </c>
      <c r="O156" s="15">
        <v>1760627.05</v>
      </c>
      <c r="P156" s="16">
        <f t="shared" si="5"/>
        <v>0.35000000000000003</v>
      </c>
      <c r="Q156" s="13" t="s">
        <v>25</v>
      </c>
      <c r="R156" s="13" t="s">
        <v>1268</v>
      </c>
      <c r="S156" s="12" t="s">
        <v>26</v>
      </c>
      <c r="T156" s="5"/>
    </row>
    <row r="157" spans="1:20" ht="140" customHeight="1" x14ac:dyDescent="0.3">
      <c r="A157" s="13" t="s">
        <v>697</v>
      </c>
      <c r="B157" s="13" t="s">
        <v>658</v>
      </c>
      <c r="C157" s="13" t="s">
        <v>659</v>
      </c>
      <c r="D157" s="13" t="s">
        <v>698</v>
      </c>
      <c r="E157" s="13" t="s">
        <v>699</v>
      </c>
      <c r="F157" s="13" t="str">
        <f t="shared" si="4"/>
        <v>FEDER</v>
      </c>
      <c r="G157" s="13" t="s">
        <v>92</v>
      </c>
      <c r="H157" s="13" t="s">
        <v>93</v>
      </c>
      <c r="I157" s="13" t="s">
        <v>147</v>
      </c>
      <c r="J157" s="13" t="s">
        <v>1281</v>
      </c>
      <c r="K157" s="13" t="s">
        <v>1348</v>
      </c>
      <c r="L157" s="12"/>
      <c r="M157" s="15">
        <v>900050.56</v>
      </c>
      <c r="N157" s="15">
        <v>900050.56</v>
      </c>
      <c r="O157" s="15">
        <v>575950.87</v>
      </c>
      <c r="P157" s="16">
        <f t="shared" si="5"/>
        <v>0.63990946241953339</v>
      </c>
      <c r="Q157" s="13" t="s">
        <v>25</v>
      </c>
      <c r="R157" s="13" t="s">
        <v>1271</v>
      </c>
      <c r="S157" s="12" t="s">
        <v>95</v>
      </c>
      <c r="T157" s="5"/>
    </row>
    <row r="158" spans="1:20" ht="140" customHeight="1" x14ac:dyDescent="0.3">
      <c r="A158" s="13" t="s">
        <v>700</v>
      </c>
      <c r="B158" s="13" t="s">
        <v>701</v>
      </c>
      <c r="C158" s="13" t="s">
        <v>702</v>
      </c>
      <c r="D158" s="13" t="s">
        <v>703</v>
      </c>
      <c r="E158" s="13" t="s">
        <v>704</v>
      </c>
      <c r="F158" s="13" t="str">
        <f t="shared" si="4"/>
        <v>FEDER</v>
      </c>
      <c r="G158" s="13" t="s">
        <v>92</v>
      </c>
      <c r="H158" s="13" t="s">
        <v>163</v>
      </c>
      <c r="I158" s="13" t="s">
        <v>164</v>
      </c>
      <c r="J158" s="13" t="s">
        <v>1381</v>
      </c>
      <c r="K158" s="13" t="s">
        <v>1368</v>
      </c>
      <c r="L158" s="12"/>
      <c r="M158" s="15">
        <v>600367.30000000005</v>
      </c>
      <c r="N158" s="15">
        <v>600367.30000000005</v>
      </c>
      <c r="O158" s="15">
        <v>374283.57</v>
      </c>
      <c r="P158" s="16">
        <f t="shared" si="5"/>
        <v>0.62342431041797242</v>
      </c>
      <c r="Q158" s="13" t="s">
        <v>25</v>
      </c>
      <c r="R158" s="13" t="s">
        <v>1268</v>
      </c>
      <c r="S158" s="12" t="s">
        <v>95</v>
      </c>
      <c r="T158" s="5"/>
    </row>
    <row r="159" spans="1:20" ht="140" customHeight="1" x14ac:dyDescent="0.3">
      <c r="A159" s="13" t="s">
        <v>705</v>
      </c>
      <c r="B159" s="13" t="s">
        <v>706</v>
      </c>
      <c r="C159" s="13" t="s">
        <v>707</v>
      </c>
      <c r="D159" s="13" t="s">
        <v>708</v>
      </c>
      <c r="E159" s="13" t="s">
        <v>709</v>
      </c>
      <c r="F159" s="13" t="str">
        <f t="shared" si="4"/>
        <v>FEDER</v>
      </c>
      <c r="G159" s="13" t="s">
        <v>92</v>
      </c>
      <c r="H159" s="13" t="s">
        <v>93</v>
      </c>
      <c r="I159" s="13" t="s">
        <v>147</v>
      </c>
      <c r="J159" s="13" t="s">
        <v>1358</v>
      </c>
      <c r="K159" s="13" t="s">
        <v>1336</v>
      </c>
      <c r="L159" s="12"/>
      <c r="M159" s="15">
        <v>1426891.26</v>
      </c>
      <c r="N159" s="15">
        <v>1426891.26</v>
      </c>
      <c r="O159" s="15">
        <v>943994.99</v>
      </c>
      <c r="P159" s="16">
        <f t="shared" si="5"/>
        <v>0.66157458277514436</v>
      </c>
      <c r="Q159" s="13" t="s">
        <v>25</v>
      </c>
      <c r="R159" s="13" t="s">
        <v>1268</v>
      </c>
      <c r="S159" s="12" t="s">
        <v>95</v>
      </c>
      <c r="T159" s="5"/>
    </row>
    <row r="160" spans="1:20" ht="140" customHeight="1" x14ac:dyDescent="0.3">
      <c r="A160" s="13" t="s">
        <v>710</v>
      </c>
      <c r="B160" s="13" t="s">
        <v>711</v>
      </c>
      <c r="C160" s="13" t="s">
        <v>712</v>
      </c>
      <c r="D160" s="13" t="s">
        <v>713</v>
      </c>
      <c r="E160" s="13" t="s">
        <v>1587</v>
      </c>
      <c r="F160" s="13" t="str">
        <f t="shared" si="4"/>
        <v>FEDER</v>
      </c>
      <c r="G160" s="13" t="s">
        <v>22</v>
      </c>
      <c r="H160" s="13" t="s">
        <v>391</v>
      </c>
      <c r="I160" s="13" t="s">
        <v>407</v>
      </c>
      <c r="J160" s="13" t="s">
        <v>1309</v>
      </c>
      <c r="K160" s="13" t="s">
        <v>1321</v>
      </c>
      <c r="L160" s="12"/>
      <c r="M160" s="15">
        <v>4157500</v>
      </c>
      <c r="N160" s="15">
        <v>4135000</v>
      </c>
      <c r="O160" s="15">
        <v>1654000</v>
      </c>
      <c r="P160" s="16">
        <f t="shared" si="5"/>
        <v>0.4</v>
      </c>
      <c r="Q160" s="13" t="s">
        <v>25</v>
      </c>
      <c r="R160" s="13" t="s">
        <v>1267</v>
      </c>
      <c r="S160" s="12" t="s">
        <v>26</v>
      </c>
      <c r="T160" s="5"/>
    </row>
    <row r="161" spans="1:20" ht="140" customHeight="1" x14ac:dyDescent="0.3">
      <c r="A161" s="13" t="s">
        <v>714</v>
      </c>
      <c r="B161" s="13" t="s">
        <v>254</v>
      </c>
      <c r="C161" s="13" t="s">
        <v>255</v>
      </c>
      <c r="D161" s="13" t="s">
        <v>715</v>
      </c>
      <c r="E161" s="13" t="s">
        <v>1588</v>
      </c>
      <c r="F161" s="13" t="str">
        <f t="shared" si="4"/>
        <v>FEDER</v>
      </c>
      <c r="G161" s="13" t="s">
        <v>92</v>
      </c>
      <c r="H161" s="13" t="s">
        <v>93</v>
      </c>
      <c r="I161" s="13" t="s">
        <v>147</v>
      </c>
      <c r="J161" s="13" t="s">
        <v>1386</v>
      </c>
      <c r="K161" s="13" t="s">
        <v>1387</v>
      </c>
      <c r="L161" s="12"/>
      <c r="M161" s="15">
        <v>1328920.42</v>
      </c>
      <c r="N161" s="15">
        <v>1328920.42</v>
      </c>
      <c r="O161" s="15">
        <v>932130.47</v>
      </c>
      <c r="P161" s="16">
        <f t="shared" si="5"/>
        <v>0.7014193295336677</v>
      </c>
      <c r="Q161" s="13" t="s">
        <v>25</v>
      </c>
      <c r="R161" s="13" t="s">
        <v>1271</v>
      </c>
      <c r="S161" s="12" t="s">
        <v>243</v>
      </c>
      <c r="T161" s="5"/>
    </row>
    <row r="162" spans="1:20" ht="140" customHeight="1" x14ac:dyDescent="0.3">
      <c r="A162" s="13" t="s">
        <v>716</v>
      </c>
      <c r="B162" s="13" t="s">
        <v>717</v>
      </c>
      <c r="C162" s="13" t="s">
        <v>718</v>
      </c>
      <c r="D162" s="13" t="s">
        <v>719</v>
      </c>
      <c r="E162" s="13" t="s">
        <v>720</v>
      </c>
      <c r="F162" s="13" t="str">
        <f t="shared" si="4"/>
        <v>FEDER</v>
      </c>
      <c r="G162" s="13" t="s">
        <v>92</v>
      </c>
      <c r="H162" s="13" t="s">
        <v>163</v>
      </c>
      <c r="I162" s="13" t="s">
        <v>164</v>
      </c>
      <c r="J162" s="13" t="s">
        <v>1297</v>
      </c>
      <c r="K162" s="13" t="s">
        <v>1314</v>
      </c>
      <c r="L162" s="12"/>
      <c r="M162" s="15">
        <v>1414002.5</v>
      </c>
      <c r="N162" s="15">
        <v>1414002.5</v>
      </c>
      <c r="O162" s="15">
        <v>1003024.29</v>
      </c>
      <c r="P162" s="16">
        <f t="shared" si="5"/>
        <v>0.70935114329713</v>
      </c>
      <c r="Q162" s="13" t="s">
        <v>25</v>
      </c>
      <c r="R162" s="13" t="s">
        <v>1268</v>
      </c>
      <c r="S162" s="12" t="s">
        <v>95</v>
      </c>
      <c r="T162" s="5"/>
    </row>
    <row r="163" spans="1:20" ht="140" customHeight="1" x14ac:dyDescent="0.3">
      <c r="A163" s="13" t="s">
        <v>721</v>
      </c>
      <c r="B163" s="13" t="s">
        <v>722</v>
      </c>
      <c r="C163" s="13" t="s">
        <v>723</v>
      </c>
      <c r="D163" s="13" t="s">
        <v>724</v>
      </c>
      <c r="E163" s="13" t="s">
        <v>1589</v>
      </c>
      <c r="F163" s="13" t="str">
        <f t="shared" si="4"/>
        <v>FEDER</v>
      </c>
      <c r="G163" s="13" t="s">
        <v>92</v>
      </c>
      <c r="H163" s="13" t="s">
        <v>93</v>
      </c>
      <c r="I163" s="13" t="s">
        <v>147</v>
      </c>
      <c r="J163" s="13" t="s">
        <v>1309</v>
      </c>
      <c r="K163" s="13" t="s">
        <v>1321</v>
      </c>
      <c r="L163" s="12"/>
      <c r="M163" s="15">
        <v>1639042.24</v>
      </c>
      <c r="N163" s="15">
        <v>1639042.24</v>
      </c>
      <c r="O163" s="15">
        <v>1150935.17</v>
      </c>
      <c r="P163" s="16">
        <f t="shared" si="5"/>
        <v>0.70219982250121871</v>
      </c>
      <c r="Q163" s="13" t="s">
        <v>25</v>
      </c>
      <c r="R163" s="13" t="s">
        <v>1265</v>
      </c>
      <c r="S163" s="12" t="s">
        <v>95</v>
      </c>
      <c r="T163" s="5"/>
    </row>
    <row r="164" spans="1:20" ht="140" customHeight="1" x14ac:dyDescent="0.3">
      <c r="A164" s="13" t="s">
        <v>725</v>
      </c>
      <c r="B164" s="13" t="s">
        <v>726</v>
      </c>
      <c r="C164" s="13" t="s">
        <v>727</v>
      </c>
      <c r="D164" s="13" t="s">
        <v>728</v>
      </c>
      <c r="E164" s="13" t="s">
        <v>729</v>
      </c>
      <c r="F164" s="13" t="str">
        <f t="shared" si="4"/>
        <v>FEDER</v>
      </c>
      <c r="G164" s="13" t="s">
        <v>92</v>
      </c>
      <c r="H164" s="13" t="s">
        <v>163</v>
      </c>
      <c r="I164" s="13" t="s">
        <v>164</v>
      </c>
      <c r="J164" s="13" t="s">
        <v>1388</v>
      </c>
      <c r="K164" s="13" t="s">
        <v>1389</v>
      </c>
      <c r="L164" s="12"/>
      <c r="M164" s="15">
        <v>1181016.3999999999</v>
      </c>
      <c r="N164" s="15">
        <v>1181016.3999999999</v>
      </c>
      <c r="O164" s="15">
        <v>698389.51</v>
      </c>
      <c r="P164" s="16">
        <f t="shared" si="5"/>
        <v>0.59134615742846586</v>
      </c>
      <c r="Q164" s="13" t="s">
        <v>25</v>
      </c>
      <c r="R164" s="13" t="s">
        <v>1267</v>
      </c>
      <c r="S164" s="12" t="s">
        <v>95</v>
      </c>
      <c r="T164" s="5"/>
    </row>
    <row r="165" spans="1:20" ht="140" customHeight="1" x14ac:dyDescent="0.3">
      <c r="A165" s="13" t="s">
        <v>730</v>
      </c>
      <c r="B165" s="13" t="s">
        <v>731</v>
      </c>
      <c r="C165" s="13" t="s">
        <v>732</v>
      </c>
      <c r="D165" s="13" t="s">
        <v>733</v>
      </c>
      <c r="E165" s="13" t="s">
        <v>734</v>
      </c>
      <c r="F165" s="13" t="str">
        <f t="shared" si="4"/>
        <v>FEDER</v>
      </c>
      <c r="G165" s="13" t="s">
        <v>92</v>
      </c>
      <c r="H165" s="13" t="s">
        <v>163</v>
      </c>
      <c r="I165" s="13" t="s">
        <v>164</v>
      </c>
      <c r="J165" s="13" t="s">
        <v>1390</v>
      </c>
      <c r="K165" s="13" t="s">
        <v>1355</v>
      </c>
      <c r="L165" s="12"/>
      <c r="M165" s="15">
        <v>1346091.46</v>
      </c>
      <c r="N165" s="15">
        <v>1346091.46</v>
      </c>
      <c r="O165" s="15">
        <v>792494.1</v>
      </c>
      <c r="P165" s="16">
        <f t="shared" si="5"/>
        <v>0.58873718729335078</v>
      </c>
      <c r="Q165" s="13" t="s">
        <v>25</v>
      </c>
      <c r="R165" s="13" t="s">
        <v>1267</v>
      </c>
      <c r="S165" s="12" t="s">
        <v>95</v>
      </c>
      <c r="T165" s="5"/>
    </row>
    <row r="166" spans="1:20" ht="140" customHeight="1" x14ac:dyDescent="0.3">
      <c r="A166" s="13" t="s">
        <v>735</v>
      </c>
      <c r="B166" s="13" t="s">
        <v>394</v>
      </c>
      <c r="C166" s="13" t="s">
        <v>395</v>
      </c>
      <c r="D166" s="13" t="s">
        <v>736</v>
      </c>
      <c r="E166" s="13" t="s">
        <v>737</v>
      </c>
      <c r="F166" s="13" t="str">
        <f t="shared" si="4"/>
        <v>FEDER</v>
      </c>
      <c r="G166" s="13" t="s">
        <v>92</v>
      </c>
      <c r="H166" s="13" t="s">
        <v>93</v>
      </c>
      <c r="I166" s="13" t="s">
        <v>147</v>
      </c>
      <c r="J166" s="13" t="s">
        <v>1285</v>
      </c>
      <c r="K166" s="13" t="s">
        <v>1330</v>
      </c>
      <c r="L166" s="12"/>
      <c r="M166" s="15">
        <v>1289844.96</v>
      </c>
      <c r="N166" s="15">
        <v>1289844.96</v>
      </c>
      <c r="O166" s="15">
        <v>929336.12</v>
      </c>
      <c r="P166" s="16">
        <f t="shared" si="5"/>
        <v>0.7205021912090892</v>
      </c>
      <c r="Q166" s="13" t="s">
        <v>25</v>
      </c>
      <c r="R166" s="13" t="s">
        <v>1264</v>
      </c>
      <c r="S166" s="12" t="s">
        <v>95</v>
      </c>
      <c r="T166" s="5"/>
    </row>
    <row r="167" spans="1:20" ht="140" customHeight="1" x14ac:dyDescent="0.3">
      <c r="A167" s="13" t="s">
        <v>738</v>
      </c>
      <c r="B167" s="13" t="s">
        <v>739</v>
      </c>
      <c r="C167" s="13" t="s">
        <v>740</v>
      </c>
      <c r="D167" s="13" t="s">
        <v>741</v>
      </c>
      <c r="E167" s="13" t="s">
        <v>742</v>
      </c>
      <c r="F167" s="13" t="str">
        <f t="shared" si="4"/>
        <v>FEDER</v>
      </c>
      <c r="G167" s="13" t="s">
        <v>22</v>
      </c>
      <c r="H167" s="13" t="s">
        <v>391</v>
      </c>
      <c r="I167" s="13" t="s">
        <v>392</v>
      </c>
      <c r="J167" s="13" t="s">
        <v>1391</v>
      </c>
      <c r="K167" s="13" t="s">
        <v>1314</v>
      </c>
      <c r="L167" s="12"/>
      <c r="M167" s="15">
        <v>5297936</v>
      </c>
      <c r="N167" s="15">
        <v>5293936</v>
      </c>
      <c r="O167" s="15">
        <v>2117574.4</v>
      </c>
      <c r="P167" s="16">
        <f t="shared" si="5"/>
        <v>0.39999999999999997</v>
      </c>
      <c r="Q167" s="13" t="s">
        <v>25</v>
      </c>
      <c r="R167" s="13" t="s">
        <v>1269</v>
      </c>
      <c r="S167" s="12" t="s">
        <v>26</v>
      </c>
      <c r="T167" s="5"/>
    </row>
    <row r="168" spans="1:20" ht="140" customHeight="1" x14ac:dyDescent="0.3">
      <c r="A168" s="13" t="s">
        <v>743</v>
      </c>
      <c r="B168" s="13" t="s">
        <v>744</v>
      </c>
      <c r="C168" s="13" t="s">
        <v>745</v>
      </c>
      <c r="D168" s="13" t="s">
        <v>746</v>
      </c>
      <c r="E168" s="13" t="s">
        <v>747</v>
      </c>
      <c r="F168" s="13" t="str">
        <f t="shared" si="4"/>
        <v>FEDER</v>
      </c>
      <c r="G168" s="13" t="s">
        <v>92</v>
      </c>
      <c r="H168" s="13" t="s">
        <v>163</v>
      </c>
      <c r="I168" s="13" t="s">
        <v>164</v>
      </c>
      <c r="J168" s="13" t="s">
        <v>1358</v>
      </c>
      <c r="K168" s="13" t="s">
        <v>1363</v>
      </c>
      <c r="L168" s="12"/>
      <c r="M168" s="15">
        <v>965413.45</v>
      </c>
      <c r="N168" s="15">
        <v>965413.45</v>
      </c>
      <c r="O168" s="15">
        <v>746138.27</v>
      </c>
      <c r="P168" s="16">
        <f t="shared" si="5"/>
        <v>0.77286914741036605</v>
      </c>
      <c r="Q168" s="13" t="s">
        <v>25</v>
      </c>
      <c r="R168" s="13" t="s">
        <v>1267</v>
      </c>
      <c r="S168" s="12" t="s">
        <v>243</v>
      </c>
      <c r="T168" s="5"/>
    </row>
    <row r="169" spans="1:20" ht="140" customHeight="1" x14ac:dyDescent="0.3">
      <c r="A169" s="13" t="s">
        <v>748</v>
      </c>
      <c r="B169" s="13" t="s">
        <v>749</v>
      </c>
      <c r="C169" s="13" t="s">
        <v>750</v>
      </c>
      <c r="D169" s="13" t="s">
        <v>751</v>
      </c>
      <c r="E169" s="13" t="s">
        <v>1590</v>
      </c>
      <c r="F169" s="13" t="str">
        <f t="shared" si="4"/>
        <v>FEDER</v>
      </c>
      <c r="G169" s="13" t="s">
        <v>92</v>
      </c>
      <c r="H169" s="13" t="s">
        <v>93</v>
      </c>
      <c r="I169" s="13" t="s">
        <v>147</v>
      </c>
      <c r="J169" s="13" t="s">
        <v>1392</v>
      </c>
      <c r="K169" s="13" t="s">
        <v>1393</v>
      </c>
      <c r="L169" s="12"/>
      <c r="M169" s="15">
        <v>1630311.2</v>
      </c>
      <c r="N169" s="15">
        <v>1630311.2</v>
      </c>
      <c r="O169" s="15">
        <v>1134705.69</v>
      </c>
      <c r="P169" s="16">
        <f t="shared" si="5"/>
        <v>0.69600557856684042</v>
      </c>
      <c r="Q169" s="13" t="s">
        <v>25</v>
      </c>
      <c r="R169" s="13" t="s">
        <v>1264</v>
      </c>
      <c r="S169" s="12" t="s">
        <v>95</v>
      </c>
      <c r="T169" s="5"/>
    </row>
    <row r="170" spans="1:20" ht="140" customHeight="1" x14ac:dyDescent="0.3">
      <c r="A170" s="13" t="s">
        <v>752</v>
      </c>
      <c r="B170" s="13" t="s">
        <v>753</v>
      </c>
      <c r="C170" s="13" t="s">
        <v>754</v>
      </c>
      <c r="D170" s="13" t="s">
        <v>755</v>
      </c>
      <c r="E170" s="13" t="s">
        <v>756</v>
      </c>
      <c r="F170" s="13" t="str">
        <f t="shared" si="4"/>
        <v>FEDER</v>
      </c>
      <c r="G170" s="13" t="s">
        <v>22</v>
      </c>
      <c r="H170" s="13" t="s">
        <v>391</v>
      </c>
      <c r="I170" s="13" t="s">
        <v>407</v>
      </c>
      <c r="J170" s="13" t="s">
        <v>1394</v>
      </c>
      <c r="K170" s="13" t="s">
        <v>1395</v>
      </c>
      <c r="L170" s="12"/>
      <c r="M170" s="15">
        <v>3866801.89</v>
      </c>
      <c r="N170" s="15">
        <v>3836801.89</v>
      </c>
      <c r="O170" s="15">
        <v>1534720.76</v>
      </c>
      <c r="P170" s="16">
        <f t="shared" si="5"/>
        <v>0.40000000104253491</v>
      </c>
      <c r="Q170" s="13" t="s">
        <v>25</v>
      </c>
      <c r="R170" s="13" t="s">
        <v>1268</v>
      </c>
      <c r="S170" s="12" t="s">
        <v>26</v>
      </c>
      <c r="T170" s="5"/>
    </row>
    <row r="171" spans="1:20" ht="140" customHeight="1" x14ac:dyDescent="0.3">
      <c r="A171" s="13" t="s">
        <v>757</v>
      </c>
      <c r="B171" s="13" t="s">
        <v>758</v>
      </c>
      <c r="C171" s="13" t="s">
        <v>759</v>
      </c>
      <c r="D171" s="13" t="s">
        <v>760</v>
      </c>
      <c r="E171" s="13" t="s">
        <v>1591</v>
      </c>
      <c r="F171" s="13" t="str">
        <f t="shared" si="4"/>
        <v>FEDER</v>
      </c>
      <c r="G171" s="13" t="s">
        <v>92</v>
      </c>
      <c r="H171" s="13" t="s">
        <v>93</v>
      </c>
      <c r="I171" s="13" t="s">
        <v>147</v>
      </c>
      <c r="J171" s="13" t="s">
        <v>1381</v>
      </c>
      <c r="K171" s="13" t="s">
        <v>1396</v>
      </c>
      <c r="L171" s="12"/>
      <c r="M171" s="15">
        <v>3084583.36</v>
      </c>
      <c r="N171" s="15">
        <v>3084583.36</v>
      </c>
      <c r="O171" s="15">
        <v>2191618</v>
      </c>
      <c r="P171" s="16">
        <f t="shared" si="5"/>
        <v>0.71050697751283987</v>
      </c>
      <c r="Q171" s="13" t="s">
        <v>25</v>
      </c>
      <c r="R171" s="13" t="s">
        <v>1264</v>
      </c>
      <c r="S171" s="12" t="s">
        <v>95</v>
      </c>
      <c r="T171" s="5"/>
    </row>
    <row r="172" spans="1:20" ht="140" customHeight="1" x14ac:dyDescent="0.3">
      <c r="A172" s="13" t="s">
        <v>761</v>
      </c>
      <c r="B172" s="13" t="s">
        <v>762</v>
      </c>
      <c r="C172" s="13" t="s">
        <v>763</v>
      </c>
      <c r="D172" s="13" t="s">
        <v>764</v>
      </c>
      <c r="E172" s="13" t="s">
        <v>765</v>
      </c>
      <c r="F172" s="13" t="str">
        <f t="shared" si="4"/>
        <v>FEDER</v>
      </c>
      <c r="G172" s="13" t="s">
        <v>22</v>
      </c>
      <c r="H172" s="13" t="s">
        <v>391</v>
      </c>
      <c r="I172" s="13" t="s">
        <v>392</v>
      </c>
      <c r="J172" s="13" t="s">
        <v>1397</v>
      </c>
      <c r="K172" s="13" t="s">
        <v>1383</v>
      </c>
      <c r="L172" s="12"/>
      <c r="M172" s="15">
        <v>8662506</v>
      </c>
      <c r="N172" s="15">
        <v>8596911</v>
      </c>
      <c r="O172" s="15">
        <v>3438764.4</v>
      </c>
      <c r="P172" s="16">
        <f t="shared" si="5"/>
        <v>0.39999999999999997</v>
      </c>
      <c r="Q172" s="13" t="s">
        <v>25</v>
      </c>
      <c r="R172" s="13" t="s">
        <v>1269</v>
      </c>
      <c r="S172" s="12" t="s">
        <v>26</v>
      </c>
      <c r="T172" s="5"/>
    </row>
    <row r="173" spans="1:20" ht="140" customHeight="1" x14ac:dyDescent="0.3">
      <c r="A173" s="13" t="s">
        <v>766</v>
      </c>
      <c r="B173" s="13" t="s">
        <v>767</v>
      </c>
      <c r="C173" s="13" t="s">
        <v>768</v>
      </c>
      <c r="D173" s="13" t="s">
        <v>769</v>
      </c>
      <c r="E173" s="13" t="s">
        <v>770</v>
      </c>
      <c r="F173" s="13" t="str">
        <f t="shared" si="4"/>
        <v>FEDER</v>
      </c>
      <c r="G173" s="13" t="s">
        <v>92</v>
      </c>
      <c r="H173" s="13" t="s">
        <v>93</v>
      </c>
      <c r="I173" s="13" t="s">
        <v>147</v>
      </c>
      <c r="J173" s="13" t="s">
        <v>1322</v>
      </c>
      <c r="K173" s="13" t="s">
        <v>1323</v>
      </c>
      <c r="L173" s="12"/>
      <c r="M173" s="15">
        <v>749672.8</v>
      </c>
      <c r="N173" s="15">
        <v>749672.8</v>
      </c>
      <c r="O173" s="15">
        <v>590934.99</v>
      </c>
      <c r="P173" s="16">
        <f t="shared" si="5"/>
        <v>0.78825721034563334</v>
      </c>
      <c r="Q173" s="13" t="s">
        <v>25</v>
      </c>
      <c r="R173" s="13" t="s">
        <v>1263</v>
      </c>
      <c r="S173" s="12" t="s">
        <v>95</v>
      </c>
      <c r="T173" s="5"/>
    </row>
    <row r="174" spans="1:20" ht="140" customHeight="1" x14ac:dyDescent="0.3">
      <c r="A174" s="13" t="s">
        <v>771</v>
      </c>
      <c r="B174" s="13" t="s">
        <v>772</v>
      </c>
      <c r="C174" s="13" t="s">
        <v>773</v>
      </c>
      <c r="D174" s="13" t="s">
        <v>774</v>
      </c>
      <c r="E174" s="13" t="s">
        <v>775</v>
      </c>
      <c r="F174" s="13" t="str">
        <f t="shared" si="4"/>
        <v>FEDER</v>
      </c>
      <c r="G174" s="13" t="s">
        <v>92</v>
      </c>
      <c r="H174" s="13" t="s">
        <v>101</v>
      </c>
      <c r="I174" s="13" t="s">
        <v>102</v>
      </c>
      <c r="J174" s="13" t="s">
        <v>1285</v>
      </c>
      <c r="K174" s="13" t="s">
        <v>1330</v>
      </c>
      <c r="L174" s="12"/>
      <c r="M174" s="15">
        <v>1218228.2</v>
      </c>
      <c r="N174" s="15">
        <v>1218175.7</v>
      </c>
      <c r="O174" s="15">
        <v>788606.07</v>
      </c>
      <c r="P174" s="16">
        <f t="shared" si="5"/>
        <v>0.6473664431165389</v>
      </c>
      <c r="Q174" s="13" t="s">
        <v>25</v>
      </c>
      <c r="R174" s="13" t="s">
        <v>1264</v>
      </c>
      <c r="S174" s="12" t="s">
        <v>243</v>
      </c>
      <c r="T174" s="5"/>
    </row>
    <row r="175" spans="1:20" ht="140" customHeight="1" x14ac:dyDescent="0.3">
      <c r="A175" s="13" t="s">
        <v>776</v>
      </c>
      <c r="B175" s="13" t="s">
        <v>777</v>
      </c>
      <c r="C175" s="13" t="s">
        <v>778</v>
      </c>
      <c r="D175" s="13" t="s">
        <v>779</v>
      </c>
      <c r="E175" s="13" t="s">
        <v>780</v>
      </c>
      <c r="F175" s="13" t="str">
        <f t="shared" si="4"/>
        <v>FEDER</v>
      </c>
      <c r="G175" s="13" t="s">
        <v>92</v>
      </c>
      <c r="H175" s="13" t="s">
        <v>163</v>
      </c>
      <c r="I175" s="13" t="s">
        <v>308</v>
      </c>
      <c r="J175" s="13" t="s">
        <v>1331</v>
      </c>
      <c r="K175" s="13" t="s">
        <v>1398</v>
      </c>
      <c r="L175" s="12"/>
      <c r="M175" s="15">
        <v>754999.5</v>
      </c>
      <c r="N175" s="15">
        <v>754999.5</v>
      </c>
      <c r="O175" s="15">
        <v>543038.30000000005</v>
      </c>
      <c r="P175" s="16">
        <f t="shared" si="5"/>
        <v>0.7192565028188761</v>
      </c>
      <c r="Q175" s="13" t="s">
        <v>25</v>
      </c>
      <c r="R175" s="13" t="s">
        <v>1267</v>
      </c>
      <c r="S175" s="12" t="s">
        <v>127</v>
      </c>
      <c r="T175" s="5"/>
    </row>
    <row r="176" spans="1:20" ht="140" customHeight="1" x14ac:dyDescent="0.3">
      <c r="A176" s="13" t="s">
        <v>781</v>
      </c>
      <c r="B176" s="13" t="s">
        <v>339</v>
      </c>
      <c r="C176" s="13" t="s">
        <v>340</v>
      </c>
      <c r="D176" s="13" t="s">
        <v>782</v>
      </c>
      <c r="E176" s="13" t="s">
        <v>783</v>
      </c>
      <c r="F176" s="13" t="str">
        <f t="shared" si="4"/>
        <v>FEDER</v>
      </c>
      <c r="G176" s="13" t="s">
        <v>92</v>
      </c>
      <c r="H176" s="13" t="s">
        <v>93</v>
      </c>
      <c r="I176" s="13" t="s">
        <v>94</v>
      </c>
      <c r="J176" s="13" t="s">
        <v>1285</v>
      </c>
      <c r="K176" s="13" t="s">
        <v>1330</v>
      </c>
      <c r="L176" s="12"/>
      <c r="M176" s="15">
        <v>952259.52</v>
      </c>
      <c r="N176" s="15">
        <v>952259.52</v>
      </c>
      <c r="O176" s="15">
        <v>676304.12</v>
      </c>
      <c r="P176" s="16">
        <f t="shared" si="5"/>
        <v>0.71020988060061607</v>
      </c>
      <c r="Q176" s="13" t="s">
        <v>25</v>
      </c>
      <c r="R176" s="13" t="s">
        <v>1263</v>
      </c>
      <c r="S176" s="12" t="s">
        <v>243</v>
      </c>
      <c r="T176" s="5"/>
    </row>
    <row r="177" spans="1:20" ht="140" customHeight="1" x14ac:dyDescent="0.3">
      <c r="A177" s="13" t="s">
        <v>784</v>
      </c>
      <c r="B177" s="13" t="s">
        <v>785</v>
      </c>
      <c r="C177" s="13" t="s">
        <v>786</v>
      </c>
      <c r="D177" s="13" t="s">
        <v>787</v>
      </c>
      <c r="E177" s="13" t="s">
        <v>788</v>
      </c>
      <c r="F177" s="13" t="str">
        <f t="shared" si="4"/>
        <v>FEDER</v>
      </c>
      <c r="G177" s="13" t="s">
        <v>92</v>
      </c>
      <c r="H177" s="13" t="s">
        <v>163</v>
      </c>
      <c r="I177" s="13" t="s">
        <v>308</v>
      </c>
      <c r="J177" s="13" t="s">
        <v>1399</v>
      </c>
      <c r="K177" s="13" t="s">
        <v>1400</v>
      </c>
      <c r="L177" s="12"/>
      <c r="M177" s="15">
        <v>573332.61</v>
      </c>
      <c r="N177" s="15">
        <v>573332.61</v>
      </c>
      <c r="O177" s="15">
        <v>370311.61</v>
      </c>
      <c r="P177" s="16">
        <f t="shared" si="5"/>
        <v>0.64589315790008872</v>
      </c>
      <c r="Q177" s="13" t="s">
        <v>25</v>
      </c>
      <c r="R177" s="13" t="s">
        <v>1267</v>
      </c>
      <c r="S177" s="12" t="s">
        <v>95</v>
      </c>
      <c r="T177" s="5"/>
    </row>
    <row r="178" spans="1:20" ht="140" customHeight="1" x14ac:dyDescent="0.3">
      <c r="A178" s="13" t="s">
        <v>789</v>
      </c>
      <c r="B178" s="13" t="s">
        <v>435</v>
      </c>
      <c r="C178" s="13" t="s">
        <v>436</v>
      </c>
      <c r="D178" s="13" t="s">
        <v>790</v>
      </c>
      <c r="E178" s="13" t="s">
        <v>791</v>
      </c>
      <c r="F178" s="13" t="str">
        <f t="shared" si="4"/>
        <v>FEDER</v>
      </c>
      <c r="G178" s="13" t="s">
        <v>92</v>
      </c>
      <c r="H178" s="13" t="s">
        <v>93</v>
      </c>
      <c r="I178" s="13" t="s">
        <v>147</v>
      </c>
      <c r="J178" s="13" t="s">
        <v>1309</v>
      </c>
      <c r="K178" s="13" t="s">
        <v>1375</v>
      </c>
      <c r="L178" s="12"/>
      <c r="M178" s="15">
        <v>781893.44</v>
      </c>
      <c r="N178" s="15">
        <v>781893.44</v>
      </c>
      <c r="O178" s="15">
        <v>609860.65</v>
      </c>
      <c r="P178" s="16">
        <f t="shared" si="5"/>
        <v>0.77997923860315299</v>
      </c>
      <c r="Q178" s="13" t="s">
        <v>25</v>
      </c>
      <c r="R178" s="13" t="s">
        <v>1262</v>
      </c>
      <c r="S178" s="12" t="s">
        <v>95</v>
      </c>
      <c r="T178" s="5"/>
    </row>
    <row r="179" spans="1:20" ht="140" customHeight="1" x14ac:dyDescent="0.3">
      <c r="A179" s="13" t="s">
        <v>792</v>
      </c>
      <c r="B179" s="13" t="s">
        <v>793</v>
      </c>
      <c r="C179" s="13" t="s">
        <v>794</v>
      </c>
      <c r="D179" s="13" t="s">
        <v>795</v>
      </c>
      <c r="E179" s="13" t="s">
        <v>796</v>
      </c>
      <c r="F179" s="13" t="str">
        <f t="shared" si="4"/>
        <v>FEDER</v>
      </c>
      <c r="G179" s="13" t="s">
        <v>22</v>
      </c>
      <c r="H179" s="13" t="s">
        <v>391</v>
      </c>
      <c r="I179" s="13" t="s">
        <v>392</v>
      </c>
      <c r="J179" s="13" t="s">
        <v>1401</v>
      </c>
      <c r="K179" s="13" t="s">
        <v>1402</v>
      </c>
      <c r="L179" s="12"/>
      <c r="M179" s="15">
        <v>14996999</v>
      </c>
      <c r="N179" s="15">
        <v>14996999</v>
      </c>
      <c r="O179" s="15">
        <v>5998799.5999999996</v>
      </c>
      <c r="P179" s="16">
        <f t="shared" si="5"/>
        <v>0.39999999999999997</v>
      </c>
      <c r="Q179" s="13" t="s">
        <v>25</v>
      </c>
      <c r="R179" s="13" t="s">
        <v>1273</v>
      </c>
      <c r="S179" s="12" t="s">
        <v>26</v>
      </c>
      <c r="T179" s="5"/>
    </row>
    <row r="180" spans="1:20" ht="140" customHeight="1" x14ac:dyDescent="0.3">
      <c r="A180" s="13" t="s">
        <v>797</v>
      </c>
      <c r="B180" s="13" t="s">
        <v>798</v>
      </c>
      <c r="C180" s="13" t="s">
        <v>799</v>
      </c>
      <c r="D180" s="13" t="s">
        <v>800</v>
      </c>
      <c r="E180" s="13" t="s">
        <v>801</v>
      </c>
      <c r="F180" s="13" t="str">
        <f t="shared" si="4"/>
        <v>FEDER</v>
      </c>
      <c r="G180" s="13" t="s">
        <v>92</v>
      </c>
      <c r="H180" s="13" t="s">
        <v>163</v>
      </c>
      <c r="I180" s="13" t="s">
        <v>164</v>
      </c>
      <c r="J180" s="13" t="s">
        <v>1403</v>
      </c>
      <c r="K180" s="13" t="s">
        <v>1404</v>
      </c>
      <c r="L180" s="12"/>
      <c r="M180" s="15">
        <v>776274.4</v>
      </c>
      <c r="N180" s="15">
        <v>776274.4</v>
      </c>
      <c r="O180" s="15">
        <v>505518.59</v>
      </c>
      <c r="P180" s="16">
        <f t="shared" si="5"/>
        <v>0.65121120830469226</v>
      </c>
      <c r="Q180" s="13" t="s">
        <v>25</v>
      </c>
      <c r="R180" s="13" t="s">
        <v>1268</v>
      </c>
      <c r="S180" s="12" t="s">
        <v>95</v>
      </c>
      <c r="T180" s="5"/>
    </row>
    <row r="181" spans="1:20" ht="140" customHeight="1" x14ac:dyDescent="0.3">
      <c r="A181" s="13" t="s">
        <v>802</v>
      </c>
      <c r="B181" s="13" t="s">
        <v>803</v>
      </c>
      <c r="C181" s="13" t="s">
        <v>804</v>
      </c>
      <c r="D181" s="13" t="s">
        <v>805</v>
      </c>
      <c r="E181" s="13" t="s">
        <v>806</v>
      </c>
      <c r="F181" s="13" t="str">
        <f t="shared" si="4"/>
        <v>FEDER</v>
      </c>
      <c r="G181" s="13" t="s">
        <v>22</v>
      </c>
      <c r="H181" s="13" t="s">
        <v>391</v>
      </c>
      <c r="I181" s="13" t="s">
        <v>407</v>
      </c>
      <c r="J181" s="13" t="s">
        <v>1405</v>
      </c>
      <c r="K181" s="13" t="s">
        <v>1294</v>
      </c>
      <c r="L181" s="12"/>
      <c r="M181" s="15">
        <v>3355830.64</v>
      </c>
      <c r="N181" s="15">
        <v>3355830.64</v>
      </c>
      <c r="O181" s="15">
        <v>1174540.72</v>
      </c>
      <c r="P181" s="16">
        <f t="shared" si="5"/>
        <v>0.34999999880804472</v>
      </c>
      <c r="Q181" s="13" t="s">
        <v>25</v>
      </c>
      <c r="R181" s="13" t="s">
        <v>1267</v>
      </c>
      <c r="S181" s="12" t="s">
        <v>26</v>
      </c>
      <c r="T181" s="5"/>
    </row>
    <row r="182" spans="1:20" ht="140" customHeight="1" x14ac:dyDescent="0.3">
      <c r="A182" s="13" t="s">
        <v>807</v>
      </c>
      <c r="B182" s="13" t="s">
        <v>808</v>
      </c>
      <c r="C182" s="13" t="s">
        <v>809</v>
      </c>
      <c r="D182" s="13" t="s">
        <v>810</v>
      </c>
      <c r="E182" s="13" t="s">
        <v>811</v>
      </c>
      <c r="F182" s="13" t="str">
        <f t="shared" si="4"/>
        <v>FEDER</v>
      </c>
      <c r="G182" s="13" t="s">
        <v>92</v>
      </c>
      <c r="H182" s="13" t="s">
        <v>93</v>
      </c>
      <c r="I182" s="13" t="s">
        <v>147</v>
      </c>
      <c r="J182" s="13" t="s">
        <v>1296</v>
      </c>
      <c r="K182" s="13" t="s">
        <v>1406</v>
      </c>
      <c r="L182" s="12"/>
      <c r="M182" s="15">
        <v>1393692.19</v>
      </c>
      <c r="N182" s="15">
        <v>1393692.19</v>
      </c>
      <c r="O182" s="15">
        <v>986075.08</v>
      </c>
      <c r="P182" s="16">
        <f t="shared" si="5"/>
        <v>0.70752716207730204</v>
      </c>
      <c r="Q182" s="13" t="s">
        <v>25</v>
      </c>
      <c r="R182" s="13" t="s">
        <v>1263</v>
      </c>
      <c r="S182" s="12" t="s">
        <v>95</v>
      </c>
      <c r="T182" s="5"/>
    </row>
    <row r="183" spans="1:20" ht="140" customHeight="1" x14ac:dyDescent="0.3">
      <c r="A183" s="13" t="s">
        <v>812</v>
      </c>
      <c r="B183" s="13" t="s">
        <v>813</v>
      </c>
      <c r="C183" s="13" t="s">
        <v>814</v>
      </c>
      <c r="D183" s="13" t="s">
        <v>815</v>
      </c>
      <c r="E183" s="13" t="s">
        <v>1592</v>
      </c>
      <c r="F183" s="13" t="str">
        <f t="shared" si="4"/>
        <v>FEDER</v>
      </c>
      <c r="G183" s="13" t="s">
        <v>92</v>
      </c>
      <c r="H183" s="13" t="s">
        <v>163</v>
      </c>
      <c r="I183" s="13" t="s">
        <v>164</v>
      </c>
      <c r="J183" s="13" t="s">
        <v>1407</v>
      </c>
      <c r="K183" s="13" t="s">
        <v>1408</v>
      </c>
      <c r="L183" s="12"/>
      <c r="M183" s="15">
        <v>631916.42000000004</v>
      </c>
      <c r="N183" s="15">
        <v>631916.42000000004</v>
      </c>
      <c r="O183" s="15">
        <v>448241.89</v>
      </c>
      <c r="P183" s="16">
        <f t="shared" si="5"/>
        <v>0.70933730444921816</v>
      </c>
      <c r="Q183" s="13" t="s">
        <v>25</v>
      </c>
      <c r="R183" s="13" t="s">
        <v>1267</v>
      </c>
      <c r="S183" s="12" t="s">
        <v>95</v>
      </c>
      <c r="T183" s="5"/>
    </row>
    <row r="184" spans="1:20" ht="140" customHeight="1" x14ac:dyDescent="0.3">
      <c r="A184" s="13" t="s">
        <v>816</v>
      </c>
      <c r="B184" s="13" t="s">
        <v>817</v>
      </c>
      <c r="C184" s="13" t="s">
        <v>818</v>
      </c>
      <c r="D184" s="13" t="s">
        <v>819</v>
      </c>
      <c r="E184" s="13" t="s">
        <v>820</v>
      </c>
      <c r="F184" s="13" t="str">
        <f t="shared" si="4"/>
        <v>FEDER</v>
      </c>
      <c r="G184" s="13" t="s">
        <v>92</v>
      </c>
      <c r="H184" s="13" t="s">
        <v>163</v>
      </c>
      <c r="I184" s="13" t="s">
        <v>164</v>
      </c>
      <c r="J184" s="13" t="s">
        <v>1381</v>
      </c>
      <c r="K184" s="13" t="s">
        <v>1409</v>
      </c>
      <c r="L184" s="12"/>
      <c r="M184" s="15">
        <v>1138362.82</v>
      </c>
      <c r="N184" s="15">
        <v>1138362.82</v>
      </c>
      <c r="O184" s="15">
        <v>763926.15</v>
      </c>
      <c r="P184" s="16">
        <f t="shared" si="5"/>
        <v>0.67107440315030664</v>
      </c>
      <c r="Q184" s="13" t="s">
        <v>25</v>
      </c>
      <c r="R184" s="13" t="s">
        <v>1267</v>
      </c>
      <c r="S184" s="12" t="s">
        <v>95</v>
      </c>
      <c r="T184" s="5"/>
    </row>
    <row r="185" spans="1:20" ht="140" customHeight="1" x14ac:dyDescent="0.3">
      <c r="A185" s="13" t="s">
        <v>821</v>
      </c>
      <c r="B185" s="13" t="s">
        <v>822</v>
      </c>
      <c r="C185" s="13" t="s">
        <v>823</v>
      </c>
      <c r="D185" s="13" t="s">
        <v>824</v>
      </c>
      <c r="E185" s="13" t="s">
        <v>1593</v>
      </c>
      <c r="F185" s="13" t="str">
        <f t="shared" si="4"/>
        <v>FEDER</v>
      </c>
      <c r="G185" s="13" t="s">
        <v>22</v>
      </c>
      <c r="H185" s="13" t="s">
        <v>825</v>
      </c>
      <c r="I185" s="13" t="s">
        <v>826</v>
      </c>
      <c r="J185" s="13" t="s">
        <v>1309</v>
      </c>
      <c r="K185" s="13" t="s">
        <v>1410</v>
      </c>
      <c r="L185" s="12"/>
      <c r="M185" s="15">
        <v>244253.52</v>
      </c>
      <c r="N185" s="15">
        <v>244000</v>
      </c>
      <c r="O185" s="15">
        <v>134199.99</v>
      </c>
      <c r="P185" s="16">
        <f t="shared" si="5"/>
        <v>0.54999995901639342</v>
      </c>
      <c r="Q185" s="13" t="s">
        <v>25</v>
      </c>
      <c r="R185" s="13" t="s">
        <v>1268</v>
      </c>
      <c r="S185" s="12" t="s">
        <v>552</v>
      </c>
      <c r="T185" s="5"/>
    </row>
    <row r="186" spans="1:20" ht="140" customHeight="1" x14ac:dyDescent="0.3">
      <c r="A186" s="13" t="s">
        <v>827</v>
      </c>
      <c r="B186" s="13" t="s">
        <v>828</v>
      </c>
      <c r="C186" s="13" t="s">
        <v>829</v>
      </c>
      <c r="D186" s="13" t="s">
        <v>830</v>
      </c>
      <c r="E186" s="13" t="s">
        <v>1594</v>
      </c>
      <c r="F186" s="13" t="str">
        <f t="shared" si="4"/>
        <v>FEDER</v>
      </c>
      <c r="G186" s="13" t="s">
        <v>22</v>
      </c>
      <c r="H186" s="13" t="s">
        <v>1260</v>
      </c>
      <c r="I186" s="13" t="s">
        <v>831</v>
      </c>
      <c r="J186" s="13" t="s">
        <v>1285</v>
      </c>
      <c r="K186" s="13" t="s">
        <v>1282</v>
      </c>
      <c r="L186" s="12"/>
      <c r="M186" s="15">
        <v>13315626.939999999</v>
      </c>
      <c r="N186" s="15">
        <v>11680109.49</v>
      </c>
      <c r="O186" s="15">
        <v>9928093.0700000003</v>
      </c>
      <c r="P186" s="16">
        <f t="shared" si="5"/>
        <v>0.85000000029965472</v>
      </c>
      <c r="Q186" s="13" t="s">
        <v>25</v>
      </c>
      <c r="R186" s="13" t="s">
        <v>40</v>
      </c>
      <c r="S186" s="12" t="s">
        <v>552</v>
      </c>
      <c r="T186" s="5"/>
    </row>
    <row r="187" spans="1:20" ht="140" customHeight="1" x14ac:dyDescent="0.3">
      <c r="A187" s="13" t="s">
        <v>832</v>
      </c>
      <c r="B187" s="13" t="s">
        <v>466</v>
      </c>
      <c r="C187" s="13" t="s">
        <v>467</v>
      </c>
      <c r="D187" s="13" t="s">
        <v>833</v>
      </c>
      <c r="E187" s="13" t="s">
        <v>1595</v>
      </c>
      <c r="F187" s="13" t="str">
        <f t="shared" si="4"/>
        <v>FEDER</v>
      </c>
      <c r="G187" s="13" t="s">
        <v>22</v>
      </c>
      <c r="H187" s="13" t="s">
        <v>825</v>
      </c>
      <c r="I187" s="13" t="s">
        <v>826</v>
      </c>
      <c r="J187" s="13" t="s">
        <v>1309</v>
      </c>
      <c r="K187" s="13" t="s">
        <v>1410</v>
      </c>
      <c r="L187" s="12"/>
      <c r="M187" s="15">
        <v>427729.35</v>
      </c>
      <c r="N187" s="15">
        <v>323986.8</v>
      </c>
      <c r="O187" s="15">
        <v>178192.74</v>
      </c>
      <c r="P187" s="16">
        <f t="shared" si="5"/>
        <v>0.55000000000000004</v>
      </c>
      <c r="Q187" s="13" t="s">
        <v>25</v>
      </c>
      <c r="R187" s="13" t="s">
        <v>1263</v>
      </c>
      <c r="S187" s="12" t="s">
        <v>552</v>
      </c>
      <c r="T187" s="5"/>
    </row>
    <row r="188" spans="1:20" ht="140" customHeight="1" x14ac:dyDescent="0.3">
      <c r="A188" s="13" t="s">
        <v>834</v>
      </c>
      <c r="B188" s="13" t="s">
        <v>835</v>
      </c>
      <c r="C188" s="13" t="s">
        <v>836</v>
      </c>
      <c r="D188" s="13" t="s">
        <v>837</v>
      </c>
      <c r="E188" s="13" t="s">
        <v>838</v>
      </c>
      <c r="F188" s="13" t="str">
        <f t="shared" si="4"/>
        <v>FEDER</v>
      </c>
      <c r="G188" s="13" t="s">
        <v>22</v>
      </c>
      <c r="H188" s="13" t="s">
        <v>825</v>
      </c>
      <c r="I188" s="13" t="s">
        <v>826</v>
      </c>
      <c r="J188" s="13" t="s">
        <v>1351</v>
      </c>
      <c r="K188" s="13" t="s">
        <v>1411</v>
      </c>
      <c r="L188" s="12"/>
      <c r="M188" s="15">
        <v>735282.67</v>
      </c>
      <c r="N188" s="15">
        <v>735282.67</v>
      </c>
      <c r="O188" s="15">
        <v>385052.91</v>
      </c>
      <c r="P188" s="16">
        <f t="shared" si="5"/>
        <v>0.52368011067090692</v>
      </c>
      <c r="Q188" s="13" t="s">
        <v>25</v>
      </c>
      <c r="R188" s="13" t="s">
        <v>1265</v>
      </c>
      <c r="S188" s="12" t="s">
        <v>552</v>
      </c>
      <c r="T188" s="5"/>
    </row>
    <row r="189" spans="1:20" ht="140" customHeight="1" x14ac:dyDescent="0.3">
      <c r="A189" s="13" t="s">
        <v>839</v>
      </c>
      <c r="B189" s="13" t="s">
        <v>68</v>
      </c>
      <c r="C189" s="13" t="s">
        <v>69</v>
      </c>
      <c r="D189" s="13" t="s">
        <v>70</v>
      </c>
      <c r="E189" s="13" t="s">
        <v>1596</v>
      </c>
      <c r="F189" s="13" t="str">
        <f t="shared" si="4"/>
        <v>FEDER</v>
      </c>
      <c r="G189" s="13" t="s">
        <v>22</v>
      </c>
      <c r="H189" s="13" t="s">
        <v>825</v>
      </c>
      <c r="I189" s="13" t="s">
        <v>826</v>
      </c>
      <c r="J189" s="13" t="s">
        <v>1412</v>
      </c>
      <c r="K189" s="13" t="s">
        <v>1287</v>
      </c>
      <c r="L189" s="12"/>
      <c r="M189" s="15">
        <v>3377682.5</v>
      </c>
      <c r="N189" s="15">
        <v>3377682.5</v>
      </c>
      <c r="O189" s="15">
        <v>1724899.38</v>
      </c>
      <c r="P189" s="16">
        <f t="shared" si="5"/>
        <v>0.51067540540000422</v>
      </c>
      <c r="Q189" s="13" t="s">
        <v>25</v>
      </c>
      <c r="R189" s="13" t="s">
        <v>1263</v>
      </c>
      <c r="S189" s="12" t="s">
        <v>552</v>
      </c>
      <c r="T189" s="5"/>
    </row>
    <row r="190" spans="1:20" ht="140" customHeight="1" x14ac:dyDescent="0.3">
      <c r="A190" s="13" t="s">
        <v>840</v>
      </c>
      <c r="B190" s="13" t="s">
        <v>841</v>
      </c>
      <c r="C190" s="13" t="s">
        <v>842</v>
      </c>
      <c r="D190" s="13" t="s">
        <v>843</v>
      </c>
      <c r="E190" s="13" t="s">
        <v>844</v>
      </c>
      <c r="F190" s="13" t="str">
        <f t="shared" si="4"/>
        <v>FEDER</v>
      </c>
      <c r="G190" s="13" t="s">
        <v>22</v>
      </c>
      <c r="H190" s="13" t="s">
        <v>391</v>
      </c>
      <c r="I190" s="13" t="s">
        <v>407</v>
      </c>
      <c r="J190" s="13" t="s">
        <v>1413</v>
      </c>
      <c r="K190" s="13" t="s">
        <v>1414</v>
      </c>
      <c r="L190" s="12"/>
      <c r="M190" s="15">
        <v>4127000</v>
      </c>
      <c r="N190" s="15">
        <v>3733846.15</v>
      </c>
      <c r="O190" s="15">
        <v>1493538.46</v>
      </c>
      <c r="P190" s="16">
        <f t="shared" si="5"/>
        <v>0.4</v>
      </c>
      <c r="Q190" s="13" t="s">
        <v>25</v>
      </c>
      <c r="R190" s="13" t="s">
        <v>1267</v>
      </c>
      <c r="S190" s="12" t="s">
        <v>26</v>
      </c>
      <c r="T190" s="5"/>
    </row>
    <row r="191" spans="1:20" ht="140" customHeight="1" x14ac:dyDescent="0.3">
      <c r="A191" s="13" t="s">
        <v>845</v>
      </c>
      <c r="B191" s="13" t="s">
        <v>846</v>
      </c>
      <c r="C191" s="13" t="s">
        <v>847</v>
      </c>
      <c r="D191" s="13" t="s">
        <v>848</v>
      </c>
      <c r="E191" s="13" t="s">
        <v>849</v>
      </c>
      <c r="F191" s="13" t="str">
        <f t="shared" si="4"/>
        <v>FSE+</v>
      </c>
      <c r="G191" s="13" t="s">
        <v>511</v>
      </c>
      <c r="H191" s="13" t="s">
        <v>1261</v>
      </c>
      <c r="I191" s="13" t="s">
        <v>850</v>
      </c>
      <c r="J191" s="13" t="s">
        <v>1415</v>
      </c>
      <c r="K191" s="13" t="s">
        <v>1416</v>
      </c>
      <c r="L191" s="12"/>
      <c r="M191" s="15">
        <v>160849.24</v>
      </c>
      <c r="N191" s="15">
        <v>160849.24</v>
      </c>
      <c r="O191" s="15">
        <v>98563.67</v>
      </c>
      <c r="P191" s="16">
        <f t="shared" si="5"/>
        <v>0.61277050485286721</v>
      </c>
      <c r="Q191" s="13" t="s">
        <v>25</v>
      </c>
      <c r="R191" s="13" t="s">
        <v>1268</v>
      </c>
      <c r="S191" s="12" t="s">
        <v>514</v>
      </c>
      <c r="T191" s="5"/>
    </row>
    <row r="192" spans="1:20" ht="140" customHeight="1" x14ac:dyDescent="0.3">
      <c r="A192" s="13" t="s">
        <v>851</v>
      </c>
      <c r="B192" s="13" t="s">
        <v>852</v>
      </c>
      <c r="C192" s="13" t="s">
        <v>853</v>
      </c>
      <c r="D192" s="13" t="s">
        <v>854</v>
      </c>
      <c r="E192" s="13" t="s">
        <v>855</v>
      </c>
      <c r="F192" s="13" t="str">
        <f t="shared" si="4"/>
        <v>FSE+</v>
      </c>
      <c r="G192" s="13" t="s">
        <v>511</v>
      </c>
      <c r="H192" s="13" t="s">
        <v>1261</v>
      </c>
      <c r="I192" s="13" t="s">
        <v>850</v>
      </c>
      <c r="J192" s="13" t="s">
        <v>1417</v>
      </c>
      <c r="K192" s="13" t="s">
        <v>1418</v>
      </c>
      <c r="L192" s="12"/>
      <c r="M192" s="15">
        <v>223466.7</v>
      </c>
      <c r="N192" s="15">
        <v>186039.5</v>
      </c>
      <c r="O192" s="15">
        <v>114145.65</v>
      </c>
      <c r="P192" s="16">
        <f t="shared" si="5"/>
        <v>0.61355599214145384</v>
      </c>
      <c r="Q192" s="13" t="s">
        <v>25</v>
      </c>
      <c r="R192" s="13" t="s">
        <v>1268</v>
      </c>
      <c r="S192" s="12" t="s">
        <v>514</v>
      </c>
      <c r="T192" s="5"/>
    </row>
    <row r="193" spans="1:20" ht="140" customHeight="1" x14ac:dyDescent="0.3">
      <c r="A193" s="13" t="s">
        <v>856</v>
      </c>
      <c r="B193" s="13" t="s">
        <v>857</v>
      </c>
      <c r="C193" s="13" t="s">
        <v>858</v>
      </c>
      <c r="D193" s="13" t="s">
        <v>859</v>
      </c>
      <c r="E193" s="13" t="s">
        <v>860</v>
      </c>
      <c r="F193" s="13" t="str">
        <f t="shared" si="4"/>
        <v>FSE+</v>
      </c>
      <c r="G193" s="13" t="s">
        <v>511</v>
      </c>
      <c r="H193" s="13" t="s">
        <v>1261</v>
      </c>
      <c r="I193" s="13" t="s">
        <v>850</v>
      </c>
      <c r="J193" s="13" t="s">
        <v>1419</v>
      </c>
      <c r="K193" s="13" t="s">
        <v>1420</v>
      </c>
      <c r="L193" s="12"/>
      <c r="M193" s="15">
        <v>83845.7</v>
      </c>
      <c r="N193" s="15">
        <v>78582.5</v>
      </c>
      <c r="O193" s="15">
        <v>49196.3</v>
      </c>
      <c r="P193" s="16">
        <f t="shared" si="5"/>
        <v>0.62604651162790703</v>
      </c>
      <c r="Q193" s="13" t="s">
        <v>25</v>
      </c>
      <c r="R193" s="13" t="s">
        <v>1268</v>
      </c>
      <c r="S193" s="12" t="s">
        <v>514</v>
      </c>
      <c r="T193" s="5"/>
    </row>
    <row r="194" spans="1:20" ht="140" customHeight="1" x14ac:dyDescent="0.3">
      <c r="A194" s="13" t="s">
        <v>861</v>
      </c>
      <c r="B194" s="13" t="s">
        <v>862</v>
      </c>
      <c r="C194" s="13" t="s">
        <v>863</v>
      </c>
      <c r="D194" s="13" t="s">
        <v>864</v>
      </c>
      <c r="E194" s="13" t="s">
        <v>1597</v>
      </c>
      <c r="F194" s="13" t="str">
        <f t="shared" si="4"/>
        <v>FSE+</v>
      </c>
      <c r="G194" s="13" t="s">
        <v>511</v>
      </c>
      <c r="H194" s="13" t="s">
        <v>1261</v>
      </c>
      <c r="I194" s="13" t="s">
        <v>850</v>
      </c>
      <c r="J194" s="13" t="s">
        <v>1415</v>
      </c>
      <c r="K194" s="13" t="s">
        <v>1416</v>
      </c>
      <c r="L194" s="12"/>
      <c r="M194" s="15">
        <v>78860.28</v>
      </c>
      <c r="N194" s="15">
        <v>52164.160000000003</v>
      </c>
      <c r="O194" s="15">
        <v>32427.16</v>
      </c>
      <c r="P194" s="16">
        <f t="shared" si="5"/>
        <v>0.62163677130044837</v>
      </c>
      <c r="Q194" s="13" t="s">
        <v>25</v>
      </c>
      <c r="R194" s="13" t="s">
        <v>1268</v>
      </c>
      <c r="S194" s="12" t="s">
        <v>514</v>
      </c>
      <c r="T194" s="5"/>
    </row>
    <row r="195" spans="1:20" ht="140" customHeight="1" x14ac:dyDescent="0.3">
      <c r="A195" s="13" t="s">
        <v>865</v>
      </c>
      <c r="B195" s="13" t="s">
        <v>866</v>
      </c>
      <c r="C195" s="13" t="s">
        <v>867</v>
      </c>
      <c r="D195" s="13" t="s">
        <v>868</v>
      </c>
      <c r="E195" s="13" t="s">
        <v>869</v>
      </c>
      <c r="F195" s="13" t="str">
        <f t="shared" si="4"/>
        <v>FSE+</v>
      </c>
      <c r="G195" s="13" t="s">
        <v>511</v>
      </c>
      <c r="H195" s="13" t="s">
        <v>1261</v>
      </c>
      <c r="I195" s="13" t="s">
        <v>850</v>
      </c>
      <c r="J195" s="13" t="s">
        <v>1415</v>
      </c>
      <c r="K195" s="13" t="s">
        <v>1416</v>
      </c>
      <c r="L195" s="12"/>
      <c r="M195" s="15">
        <v>23932.94</v>
      </c>
      <c r="N195" s="15">
        <v>23932.94</v>
      </c>
      <c r="O195" s="15">
        <v>14870</v>
      </c>
      <c r="P195" s="16">
        <f t="shared" si="5"/>
        <v>0.62131940329938573</v>
      </c>
      <c r="Q195" s="13" t="s">
        <v>25</v>
      </c>
      <c r="R195" s="13" t="s">
        <v>1268</v>
      </c>
      <c r="S195" s="12" t="s">
        <v>514</v>
      </c>
      <c r="T195" s="5"/>
    </row>
    <row r="196" spans="1:20" ht="140" customHeight="1" x14ac:dyDescent="0.3">
      <c r="A196" s="13" t="s">
        <v>870</v>
      </c>
      <c r="B196" s="13" t="s">
        <v>871</v>
      </c>
      <c r="C196" s="13" t="s">
        <v>872</v>
      </c>
      <c r="D196" s="13" t="s">
        <v>873</v>
      </c>
      <c r="E196" s="13" t="s">
        <v>874</v>
      </c>
      <c r="F196" s="13" t="str">
        <f t="shared" si="4"/>
        <v>FSE+</v>
      </c>
      <c r="G196" s="13" t="s">
        <v>511</v>
      </c>
      <c r="H196" s="13" t="s">
        <v>1261</v>
      </c>
      <c r="I196" s="13" t="s">
        <v>850</v>
      </c>
      <c r="J196" s="13" t="s">
        <v>1415</v>
      </c>
      <c r="K196" s="13" t="s">
        <v>1416</v>
      </c>
      <c r="L196" s="12"/>
      <c r="M196" s="15">
        <v>39108.5</v>
      </c>
      <c r="N196" s="15">
        <v>39108.5</v>
      </c>
      <c r="O196" s="15">
        <v>24744.35</v>
      </c>
      <c r="P196" s="16">
        <f t="shared" si="5"/>
        <v>0.6327102803738317</v>
      </c>
      <c r="Q196" s="13" t="s">
        <v>25</v>
      </c>
      <c r="R196" s="13" t="s">
        <v>1268</v>
      </c>
      <c r="S196" s="12" t="s">
        <v>514</v>
      </c>
      <c r="T196" s="5"/>
    </row>
    <row r="197" spans="1:20" ht="140" customHeight="1" x14ac:dyDescent="0.3">
      <c r="A197" s="13" t="s">
        <v>875</v>
      </c>
      <c r="B197" s="13" t="s">
        <v>876</v>
      </c>
      <c r="C197" s="13" t="s">
        <v>877</v>
      </c>
      <c r="D197" s="13" t="s">
        <v>878</v>
      </c>
      <c r="E197" s="13" t="s">
        <v>879</v>
      </c>
      <c r="F197" s="13" t="str">
        <f t="shared" si="4"/>
        <v>FSE+</v>
      </c>
      <c r="G197" s="13" t="s">
        <v>511</v>
      </c>
      <c r="H197" s="13" t="s">
        <v>1261</v>
      </c>
      <c r="I197" s="13" t="s">
        <v>850</v>
      </c>
      <c r="J197" s="13" t="s">
        <v>1421</v>
      </c>
      <c r="K197" s="13" t="s">
        <v>1422</v>
      </c>
      <c r="L197" s="12"/>
      <c r="M197" s="15">
        <v>49854.2</v>
      </c>
      <c r="N197" s="15">
        <v>49854.2</v>
      </c>
      <c r="O197" s="15">
        <v>31125.98</v>
      </c>
      <c r="P197" s="16">
        <f t="shared" si="5"/>
        <v>0.62434017595307922</v>
      </c>
      <c r="Q197" s="13" t="s">
        <v>25</v>
      </c>
      <c r="R197" s="13" t="s">
        <v>1268</v>
      </c>
      <c r="S197" s="12" t="s">
        <v>514</v>
      </c>
      <c r="T197" s="5"/>
    </row>
    <row r="198" spans="1:20" ht="140" customHeight="1" x14ac:dyDescent="0.3">
      <c r="A198" s="13" t="s">
        <v>880</v>
      </c>
      <c r="B198" s="13" t="s">
        <v>881</v>
      </c>
      <c r="C198" s="13" t="s">
        <v>882</v>
      </c>
      <c r="D198" s="13" t="s">
        <v>883</v>
      </c>
      <c r="E198" s="13" t="s">
        <v>884</v>
      </c>
      <c r="F198" s="13" t="str">
        <f t="shared" si="4"/>
        <v>FSE+</v>
      </c>
      <c r="G198" s="13" t="s">
        <v>511</v>
      </c>
      <c r="H198" s="13" t="s">
        <v>1261</v>
      </c>
      <c r="I198" s="13" t="s">
        <v>850</v>
      </c>
      <c r="J198" s="13" t="s">
        <v>1423</v>
      </c>
      <c r="K198" s="13" t="s">
        <v>1424</v>
      </c>
      <c r="L198" s="12"/>
      <c r="M198" s="15">
        <v>78948</v>
      </c>
      <c r="N198" s="15">
        <v>78948</v>
      </c>
      <c r="O198" s="15">
        <v>49342.5</v>
      </c>
      <c r="P198" s="16">
        <f t="shared" si="5"/>
        <v>0.625</v>
      </c>
      <c r="Q198" s="13" t="s">
        <v>25</v>
      </c>
      <c r="R198" s="13" t="s">
        <v>1268</v>
      </c>
      <c r="S198" s="12" t="s">
        <v>514</v>
      </c>
      <c r="T198" s="5"/>
    </row>
    <row r="199" spans="1:20" ht="140" customHeight="1" x14ac:dyDescent="0.3">
      <c r="A199" s="13" t="s">
        <v>885</v>
      </c>
      <c r="B199" s="13" t="s">
        <v>886</v>
      </c>
      <c r="C199" s="13" t="s">
        <v>887</v>
      </c>
      <c r="D199" s="13" t="s">
        <v>888</v>
      </c>
      <c r="E199" s="13" t="s">
        <v>889</v>
      </c>
      <c r="F199" s="13" t="str">
        <f t="shared" si="4"/>
        <v>FSE+</v>
      </c>
      <c r="G199" s="13" t="s">
        <v>511</v>
      </c>
      <c r="H199" s="13" t="s">
        <v>1261</v>
      </c>
      <c r="I199" s="13" t="s">
        <v>850</v>
      </c>
      <c r="J199" s="13" t="s">
        <v>1425</v>
      </c>
      <c r="K199" s="13" t="s">
        <v>1426</v>
      </c>
      <c r="L199" s="12"/>
      <c r="M199" s="15">
        <v>126463</v>
      </c>
      <c r="N199" s="15">
        <v>91740.5</v>
      </c>
      <c r="O199" s="15">
        <v>56871.8</v>
      </c>
      <c r="P199" s="16">
        <f t="shared" si="5"/>
        <v>0.61992031872509967</v>
      </c>
      <c r="Q199" s="13" t="s">
        <v>25</v>
      </c>
      <c r="R199" s="13" t="s">
        <v>1268</v>
      </c>
      <c r="S199" s="12" t="s">
        <v>514</v>
      </c>
      <c r="T199" s="5"/>
    </row>
    <row r="200" spans="1:20" ht="140" customHeight="1" x14ac:dyDescent="0.3">
      <c r="A200" s="13" t="s">
        <v>890</v>
      </c>
      <c r="B200" s="13" t="s">
        <v>891</v>
      </c>
      <c r="C200" s="13" t="s">
        <v>892</v>
      </c>
      <c r="D200" s="13" t="s">
        <v>893</v>
      </c>
      <c r="E200" s="13" t="s">
        <v>894</v>
      </c>
      <c r="F200" s="13" t="str">
        <f t="shared" si="4"/>
        <v>FSE+</v>
      </c>
      <c r="G200" s="13" t="s">
        <v>511</v>
      </c>
      <c r="H200" s="13" t="s">
        <v>1261</v>
      </c>
      <c r="I200" s="13" t="s">
        <v>850</v>
      </c>
      <c r="J200" s="13" t="s">
        <v>1415</v>
      </c>
      <c r="K200" s="13" t="s">
        <v>1416</v>
      </c>
      <c r="L200" s="12"/>
      <c r="M200" s="15">
        <v>40088.04</v>
      </c>
      <c r="N200" s="15">
        <v>33538.28</v>
      </c>
      <c r="O200" s="15">
        <v>20386.14</v>
      </c>
      <c r="P200" s="16">
        <f t="shared" si="5"/>
        <v>0.6078469140337549</v>
      </c>
      <c r="Q200" s="13" t="s">
        <v>25</v>
      </c>
      <c r="R200" s="13" t="s">
        <v>1268</v>
      </c>
      <c r="S200" s="12" t="s">
        <v>514</v>
      </c>
      <c r="T200" s="5"/>
    </row>
    <row r="201" spans="1:20" ht="140" customHeight="1" x14ac:dyDescent="0.3">
      <c r="A201" s="13" t="s">
        <v>895</v>
      </c>
      <c r="B201" s="13" t="s">
        <v>896</v>
      </c>
      <c r="C201" s="13" t="s">
        <v>897</v>
      </c>
      <c r="D201" s="13" t="s">
        <v>898</v>
      </c>
      <c r="E201" s="13" t="s">
        <v>899</v>
      </c>
      <c r="F201" s="13" t="str">
        <f t="shared" si="4"/>
        <v>FSE+</v>
      </c>
      <c r="G201" s="13" t="s">
        <v>511</v>
      </c>
      <c r="H201" s="13" t="s">
        <v>1261</v>
      </c>
      <c r="I201" s="13" t="s">
        <v>850</v>
      </c>
      <c r="J201" s="13" t="s">
        <v>1427</v>
      </c>
      <c r="K201" s="13" t="s">
        <v>1428</v>
      </c>
      <c r="L201" s="12"/>
      <c r="M201" s="15">
        <v>227571.92</v>
      </c>
      <c r="N201" s="15">
        <v>210761.92</v>
      </c>
      <c r="O201" s="15">
        <v>131739.37</v>
      </c>
      <c r="P201" s="16">
        <f t="shared" si="5"/>
        <v>0.62506248756891181</v>
      </c>
      <c r="Q201" s="13" t="s">
        <v>25</v>
      </c>
      <c r="R201" s="13" t="s">
        <v>1268</v>
      </c>
      <c r="S201" s="12" t="s">
        <v>514</v>
      </c>
      <c r="T201" s="5"/>
    </row>
    <row r="202" spans="1:20" ht="140" customHeight="1" x14ac:dyDescent="0.3">
      <c r="A202" s="13" t="s">
        <v>900</v>
      </c>
      <c r="B202" s="13" t="s">
        <v>901</v>
      </c>
      <c r="C202" s="13" t="s">
        <v>902</v>
      </c>
      <c r="D202" s="13" t="s">
        <v>903</v>
      </c>
      <c r="E202" s="13" t="s">
        <v>904</v>
      </c>
      <c r="F202" s="13" t="str">
        <f t="shared" ref="F202:F265" si="6">IF(MID(A202,13,5)="FEDER","FEDER",IF(MID(A202,13,4)="FSE+","FSE+","ERRO"))</f>
        <v>FSE+</v>
      </c>
      <c r="G202" s="13" t="s">
        <v>511</v>
      </c>
      <c r="H202" s="13" t="s">
        <v>1261</v>
      </c>
      <c r="I202" s="13" t="s">
        <v>850</v>
      </c>
      <c r="J202" s="13" t="s">
        <v>1429</v>
      </c>
      <c r="K202" s="13" t="s">
        <v>1430</v>
      </c>
      <c r="L202" s="12"/>
      <c r="M202" s="15">
        <v>272297.5</v>
      </c>
      <c r="N202" s="15">
        <v>272297.5</v>
      </c>
      <c r="O202" s="15">
        <v>174833.26</v>
      </c>
      <c r="P202" s="16">
        <f t="shared" si="5"/>
        <v>0.64206707736942137</v>
      </c>
      <c r="Q202" s="13" t="s">
        <v>25</v>
      </c>
      <c r="R202" s="13" t="s">
        <v>1268</v>
      </c>
      <c r="S202" s="12" t="s">
        <v>514</v>
      </c>
      <c r="T202" s="5"/>
    </row>
    <row r="203" spans="1:20" ht="140" customHeight="1" x14ac:dyDescent="0.3">
      <c r="A203" s="13" t="s">
        <v>905</v>
      </c>
      <c r="B203" s="13" t="s">
        <v>906</v>
      </c>
      <c r="C203" s="13" t="s">
        <v>907</v>
      </c>
      <c r="D203" s="13" t="s">
        <v>908</v>
      </c>
      <c r="E203" s="13" t="s">
        <v>909</v>
      </c>
      <c r="F203" s="13" t="str">
        <f t="shared" si="6"/>
        <v>FSE+</v>
      </c>
      <c r="G203" s="13" t="s">
        <v>511</v>
      </c>
      <c r="H203" s="13" t="s">
        <v>1261</v>
      </c>
      <c r="I203" s="13" t="s">
        <v>850</v>
      </c>
      <c r="J203" s="13" t="s">
        <v>1415</v>
      </c>
      <c r="K203" s="13" t="s">
        <v>1416</v>
      </c>
      <c r="L203" s="12"/>
      <c r="M203" s="15">
        <v>105205.52</v>
      </c>
      <c r="N203" s="15">
        <v>102281.52</v>
      </c>
      <c r="O203" s="15">
        <v>54341.03</v>
      </c>
      <c r="P203" s="16">
        <f t="shared" ref="P203:P266" si="7">IFERROR(O203/N203,"")</f>
        <v>0.53128883888311396</v>
      </c>
      <c r="Q203" s="13" t="s">
        <v>25</v>
      </c>
      <c r="R203" s="13" t="s">
        <v>1268</v>
      </c>
      <c r="S203" s="12" t="s">
        <v>514</v>
      </c>
      <c r="T203" s="5"/>
    </row>
    <row r="204" spans="1:20" ht="140" customHeight="1" x14ac:dyDescent="0.3">
      <c r="A204" s="13" t="s">
        <v>910</v>
      </c>
      <c r="B204" s="13" t="s">
        <v>911</v>
      </c>
      <c r="C204" s="13" t="s">
        <v>912</v>
      </c>
      <c r="D204" s="13" t="s">
        <v>913</v>
      </c>
      <c r="E204" s="13" t="s">
        <v>914</v>
      </c>
      <c r="F204" s="13" t="str">
        <f t="shared" si="6"/>
        <v>FSE+</v>
      </c>
      <c r="G204" s="13" t="s">
        <v>511</v>
      </c>
      <c r="H204" s="13" t="s">
        <v>1261</v>
      </c>
      <c r="I204" s="13" t="s">
        <v>850</v>
      </c>
      <c r="J204" s="13" t="s">
        <v>1415</v>
      </c>
      <c r="K204" s="13" t="s">
        <v>1416</v>
      </c>
      <c r="L204" s="12"/>
      <c r="M204" s="15">
        <v>139123.92000000001</v>
      </c>
      <c r="N204" s="15">
        <v>126492.24</v>
      </c>
      <c r="O204" s="15">
        <v>78290.09</v>
      </c>
      <c r="P204" s="16">
        <f t="shared" si="7"/>
        <v>0.6189319597787184</v>
      </c>
      <c r="Q204" s="13" t="s">
        <v>25</v>
      </c>
      <c r="R204" s="13" t="s">
        <v>1268</v>
      </c>
      <c r="S204" s="12" t="s">
        <v>514</v>
      </c>
      <c r="T204" s="5"/>
    </row>
    <row r="205" spans="1:20" ht="140" customHeight="1" x14ac:dyDescent="0.3">
      <c r="A205" s="13" t="s">
        <v>915</v>
      </c>
      <c r="B205" s="13" t="s">
        <v>916</v>
      </c>
      <c r="C205" s="13" t="s">
        <v>917</v>
      </c>
      <c r="D205" s="13" t="s">
        <v>918</v>
      </c>
      <c r="E205" s="13" t="s">
        <v>919</v>
      </c>
      <c r="F205" s="13" t="str">
        <f t="shared" si="6"/>
        <v>FSE+</v>
      </c>
      <c r="G205" s="13" t="s">
        <v>511</v>
      </c>
      <c r="H205" s="13" t="s">
        <v>1261</v>
      </c>
      <c r="I205" s="13" t="s">
        <v>850</v>
      </c>
      <c r="J205" s="13" t="s">
        <v>1431</v>
      </c>
      <c r="K205" s="13" t="s">
        <v>1424</v>
      </c>
      <c r="L205" s="12"/>
      <c r="M205" s="15">
        <v>93714.2</v>
      </c>
      <c r="N205" s="15">
        <v>93714.2</v>
      </c>
      <c r="O205" s="15">
        <v>59977.1</v>
      </c>
      <c r="P205" s="16">
        <f t="shared" si="7"/>
        <v>0.64000012804889761</v>
      </c>
      <c r="Q205" s="13" t="s">
        <v>25</v>
      </c>
      <c r="R205" s="13" t="s">
        <v>1268</v>
      </c>
      <c r="S205" s="12" t="s">
        <v>514</v>
      </c>
      <c r="T205" s="5"/>
    </row>
    <row r="206" spans="1:20" ht="140" customHeight="1" x14ac:dyDescent="0.3">
      <c r="A206" s="13" t="s">
        <v>920</v>
      </c>
      <c r="B206" s="13" t="s">
        <v>921</v>
      </c>
      <c r="C206" s="13" t="s">
        <v>922</v>
      </c>
      <c r="D206" s="13" t="s">
        <v>923</v>
      </c>
      <c r="E206" s="13" t="s">
        <v>1598</v>
      </c>
      <c r="F206" s="13" t="str">
        <f t="shared" si="6"/>
        <v>FEDER</v>
      </c>
      <c r="G206" s="13" t="s">
        <v>22</v>
      </c>
      <c r="H206" s="13" t="s">
        <v>391</v>
      </c>
      <c r="I206" s="13" t="s">
        <v>392</v>
      </c>
      <c r="J206" s="13" t="s">
        <v>1432</v>
      </c>
      <c r="K206" s="13" t="s">
        <v>1291</v>
      </c>
      <c r="L206" s="12"/>
      <c r="M206" s="15">
        <v>7210492</v>
      </c>
      <c r="N206" s="15">
        <v>7075687</v>
      </c>
      <c r="O206" s="15">
        <v>2830274.8</v>
      </c>
      <c r="P206" s="16">
        <f t="shared" si="7"/>
        <v>0.39999999999999997</v>
      </c>
      <c r="Q206" s="13" t="s">
        <v>25</v>
      </c>
      <c r="R206" s="13" t="s">
        <v>1267</v>
      </c>
      <c r="S206" s="12" t="s">
        <v>26</v>
      </c>
      <c r="T206" s="5"/>
    </row>
    <row r="207" spans="1:20" ht="140" customHeight="1" x14ac:dyDescent="0.3">
      <c r="A207" s="13" t="s">
        <v>924</v>
      </c>
      <c r="B207" s="13" t="s">
        <v>925</v>
      </c>
      <c r="C207" s="13" t="s">
        <v>926</v>
      </c>
      <c r="D207" s="13" t="s">
        <v>927</v>
      </c>
      <c r="E207" s="13" t="s">
        <v>928</v>
      </c>
      <c r="F207" s="13" t="str">
        <f t="shared" si="6"/>
        <v>FSE+</v>
      </c>
      <c r="G207" s="13" t="s">
        <v>511</v>
      </c>
      <c r="H207" s="13" t="s">
        <v>1261</v>
      </c>
      <c r="I207" s="13" t="s">
        <v>850</v>
      </c>
      <c r="J207" s="13" t="s">
        <v>1417</v>
      </c>
      <c r="K207" s="13" t="s">
        <v>1418</v>
      </c>
      <c r="L207" s="12"/>
      <c r="M207" s="15">
        <v>114474.6</v>
      </c>
      <c r="N207" s="15">
        <v>114474.6</v>
      </c>
      <c r="O207" s="15">
        <v>71447.94</v>
      </c>
      <c r="P207" s="16">
        <f t="shared" si="7"/>
        <v>0.62413793103448278</v>
      </c>
      <c r="Q207" s="13" t="s">
        <v>25</v>
      </c>
      <c r="R207" s="13" t="s">
        <v>1268</v>
      </c>
      <c r="S207" s="12" t="s">
        <v>514</v>
      </c>
      <c r="T207" s="5"/>
    </row>
    <row r="208" spans="1:20" ht="140" customHeight="1" x14ac:dyDescent="0.3">
      <c r="A208" s="13" t="s">
        <v>929</v>
      </c>
      <c r="B208" s="13" t="s">
        <v>930</v>
      </c>
      <c r="C208" s="13" t="s">
        <v>931</v>
      </c>
      <c r="D208" s="13" t="s">
        <v>932</v>
      </c>
      <c r="E208" s="13" t="s">
        <v>933</v>
      </c>
      <c r="F208" s="13" t="str">
        <f t="shared" si="6"/>
        <v>FSE+</v>
      </c>
      <c r="G208" s="13" t="s">
        <v>511</v>
      </c>
      <c r="H208" s="13" t="s">
        <v>1261</v>
      </c>
      <c r="I208" s="13" t="s">
        <v>850</v>
      </c>
      <c r="J208" s="13" t="s">
        <v>1425</v>
      </c>
      <c r="K208" s="13" t="s">
        <v>1426</v>
      </c>
      <c r="L208" s="12"/>
      <c r="M208" s="15">
        <v>74196.5</v>
      </c>
      <c r="N208" s="15">
        <v>74196.5</v>
      </c>
      <c r="O208" s="15">
        <v>46381.95</v>
      </c>
      <c r="P208" s="16">
        <f t="shared" si="7"/>
        <v>0.62512315270935959</v>
      </c>
      <c r="Q208" s="13" t="s">
        <v>25</v>
      </c>
      <c r="R208" s="13" t="s">
        <v>1268</v>
      </c>
      <c r="S208" s="12" t="s">
        <v>514</v>
      </c>
      <c r="T208" s="5"/>
    </row>
    <row r="209" spans="1:20" ht="140" customHeight="1" x14ac:dyDescent="0.3">
      <c r="A209" s="13" t="s">
        <v>934</v>
      </c>
      <c r="B209" s="13" t="s">
        <v>935</v>
      </c>
      <c r="C209" s="13" t="s">
        <v>936</v>
      </c>
      <c r="D209" s="13" t="s">
        <v>937</v>
      </c>
      <c r="E209" s="13" t="s">
        <v>1599</v>
      </c>
      <c r="F209" s="13" t="str">
        <f t="shared" si="6"/>
        <v>FEDER</v>
      </c>
      <c r="G209" s="13" t="s">
        <v>22</v>
      </c>
      <c r="H209" s="13" t="s">
        <v>391</v>
      </c>
      <c r="I209" s="13" t="s">
        <v>407</v>
      </c>
      <c r="J209" s="13" t="s">
        <v>1433</v>
      </c>
      <c r="K209" s="13" t="s">
        <v>1434</v>
      </c>
      <c r="L209" s="12"/>
      <c r="M209" s="15">
        <v>4000000</v>
      </c>
      <c r="N209" s="15">
        <v>4000000</v>
      </c>
      <c r="O209" s="15">
        <v>1400000</v>
      </c>
      <c r="P209" s="16">
        <f t="shared" si="7"/>
        <v>0.35</v>
      </c>
      <c r="Q209" s="13" t="s">
        <v>25</v>
      </c>
      <c r="R209" s="13" t="s">
        <v>1267</v>
      </c>
      <c r="S209" s="12" t="s">
        <v>26</v>
      </c>
      <c r="T209" s="5"/>
    </row>
    <row r="210" spans="1:20" ht="140" customHeight="1" x14ac:dyDescent="0.3">
      <c r="A210" s="13" t="s">
        <v>938</v>
      </c>
      <c r="B210" s="13" t="s">
        <v>939</v>
      </c>
      <c r="C210" s="13" t="s">
        <v>940</v>
      </c>
      <c r="D210" s="13" t="s">
        <v>941</v>
      </c>
      <c r="E210" s="13" t="s">
        <v>942</v>
      </c>
      <c r="F210" s="13" t="str">
        <f t="shared" si="6"/>
        <v>FSE+</v>
      </c>
      <c r="G210" s="13" t="s">
        <v>511</v>
      </c>
      <c r="H210" s="13" t="s">
        <v>1261</v>
      </c>
      <c r="I210" s="13" t="s">
        <v>850</v>
      </c>
      <c r="J210" s="13" t="s">
        <v>1435</v>
      </c>
      <c r="K210" s="13" t="s">
        <v>1436</v>
      </c>
      <c r="L210" s="12"/>
      <c r="M210" s="15">
        <v>195834.9</v>
      </c>
      <c r="N210" s="15">
        <v>184869.9</v>
      </c>
      <c r="O210" s="15">
        <v>114964.37</v>
      </c>
      <c r="P210" s="16">
        <f t="shared" si="7"/>
        <v>0.62186635033610127</v>
      </c>
      <c r="Q210" s="13" t="s">
        <v>25</v>
      </c>
      <c r="R210" s="13" t="s">
        <v>1268</v>
      </c>
      <c r="S210" s="12" t="s">
        <v>514</v>
      </c>
      <c r="T210" s="5"/>
    </row>
    <row r="211" spans="1:20" ht="140" customHeight="1" x14ac:dyDescent="0.3">
      <c r="A211" s="13" t="s">
        <v>943</v>
      </c>
      <c r="B211" s="13" t="s">
        <v>944</v>
      </c>
      <c r="C211" s="13" t="s">
        <v>945</v>
      </c>
      <c r="D211" s="13" t="s">
        <v>946</v>
      </c>
      <c r="E211" s="13" t="s">
        <v>947</v>
      </c>
      <c r="F211" s="13" t="str">
        <f t="shared" si="6"/>
        <v>FEDER</v>
      </c>
      <c r="G211" s="13" t="s">
        <v>22</v>
      </c>
      <c r="H211" s="13" t="s">
        <v>391</v>
      </c>
      <c r="I211" s="13" t="s">
        <v>407</v>
      </c>
      <c r="J211" s="13" t="s">
        <v>1437</v>
      </c>
      <c r="K211" s="13" t="s">
        <v>1438</v>
      </c>
      <c r="L211" s="12"/>
      <c r="M211" s="15">
        <v>6693880</v>
      </c>
      <c r="N211" s="15">
        <v>4831372.6500000004</v>
      </c>
      <c r="O211" s="15">
        <v>1690980.43</v>
      </c>
      <c r="P211" s="16">
        <f t="shared" si="7"/>
        <v>0.35000000051745123</v>
      </c>
      <c r="Q211" s="13" t="s">
        <v>25</v>
      </c>
      <c r="R211" s="13" t="s">
        <v>1268</v>
      </c>
      <c r="S211" s="12" t="s">
        <v>26</v>
      </c>
      <c r="T211" s="5"/>
    </row>
    <row r="212" spans="1:20" ht="140" customHeight="1" x14ac:dyDescent="0.3">
      <c r="A212" s="13" t="s">
        <v>948</v>
      </c>
      <c r="B212" s="13" t="s">
        <v>949</v>
      </c>
      <c r="C212" s="13" t="s">
        <v>950</v>
      </c>
      <c r="D212" s="13" t="s">
        <v>951</v>
      </c>
      <c r="E212" s="13" t="s">
        <v>952</v>
      </c>
      <c r="F212" s="13" t="str">
        <f t="shared" si="6"/>
        <v>FSE+</v>
      </c>
      <c r="G212" s="13" t="s">
        <v>511</v>
      </c>
      <c r="H212" s="13" t="s">
        <v>1261</v>
      </c>
      <c r="I212" s="13" t="s">
        <v>850</v>
      </c>
      <c r="J212" s="13" t="s">
        <v>1439</v>
      </c>
      <c r="K212" s="13" t="s">
        <v>1440</v>
      </c>
      <c r="L212" s="12"/>
      <c r="M212" s="15">
        <v>49050.1</v>
      </c>
      <c r="N212" s="15">
        <v>49050.1</v>
      </c>
      <c r="O212" s="15">
        <v>30732.7</v>
      </c>
      <c r="P212" s="16">
        <f t="shared" si="7"/>
        <v>0.6265573362745438</v>
      </c>
      <c r="Q212" s="13" t="s">
        <v>25</v>
      </c>
      <c r="R212" s="13" t="s">
        <v>1268</v>
      </c>
      <c r="S212" s="12" t="s">
        <v>514</v>
      </c>
      <c r="T212" s="5"/>
    </row>
    <row r="213" spans="1:20" ht="140" customHeight="1" x14ac:dyDescent="0.3">
      <c r="A213" s="13" t="s">
        <v>953</v>
      </c>
      <c r="B213" s="13" t="s">
        <v>954</v>
      </c>
      <c r="C213" s="13" t="s">
        <v>955</v>
      </c>
      <c r="D213" s="13" t="s">
        <v>956</v>
      </c>
      <c r="E213" s="13" t="s">
        <v>957</v>
      </c>
      <c r="F213" s="13" t="str">
        <f t="shared" si="6"/>
        <v>FSE+</v>
      </c>
      <c r="G213" s="13" t="s">
        <v>511</v>
      </c>
      <c r="H213" s="13" t="s">
        <v>1261</v>
      </c>
      <c r="I213" s="13" t="s">
        <v>850</v>
      </c>
      <c r="J213" s="13" t="s">
        <v>1441</v>
      </c>
      <c r="K213" s="13" t="s">
        <v>1442</v>
      </c>
      <c r="L213" s="12"/>
      <c r="M213" s="15">
        <v>1527234.44</v>
      </c>
      <c r="N213" s="15">
        <v>1527234.44</v>
      </c>
      <c r="O213" s="15">
        <v>803259.35</v>
      </c>
      <c r="P213" s="16">
        <f t="shared" si="7"/>
        <v>0.52595680726005634</v>
      </c>
      <c r="Q213" s="13" t="s">
        <v>25</v>
      </c>
      <c r="R213" s="13" t="s">
        <v>1268</v>
      </c>
      <c r="S213" s="12" t="s">
        <v>514</v>
      </c>
      <c r="T213" s="5"/>
    </row>
    <row r="214" spans="1:20" ht="140" customHeight="1" x14ac:dyDescent="0.3">
      <c r="A214" s="13" t="s">
        <v>958</v>
      </c>
      <c r="B214" s="13" t="s">
        <v>959</v>
      </c>
      <c r="C214" s="13" t="s">
        <v>960</v>
      </c>
      <c r="D214" s="13" t="s">
        <v>961</v>
      </c>
      <c r="E214" s="13" t="s">
        <v>962</v>
      </c>
      <c r="F214" s="13" t="str">
        <f t="shared" si="6"/>
        <v>FSE+</v>
      </c>
      <c r="G214" s="13" t="s">
        <v>511</v>
      </c>
      <c r="H214" s="13" t="s">
        <v>1261</v>
      </c>
      <c r="I214" s="13" t="s">
        <v>850</v>
      </c>
      <c r="J214" s="13" t="s">
        <v>1443</v>
      </c>
      <c r="K214" s="13" t="s">
        <v>1444</v>
      </c>
      <c r="L214" s="12"/>
      <c r="M214" s="15">
        <v>451655.66</v>
      </c>
      <c r="N214" s="15">
        <v>451655.66</v>
      </c>
      <c r="O214" s="15">
        <v>225827.83</v>
      </c>
      <c r="P214" s="16">
        <f t="shared" si="7"/>
        <v>0.5</v>
      </c>
      <c r="Q214" s="13" t="s">
        <v>25</v>
      </c>
      <c r="R214" s="13" t="s">
        <v>1267</v>
      </c>
      <c r="S214" s="12" t="s">
        <v>514</v>
      </c>
      <c r="T214" s="5"/>
    </row>
    <row r="215" spans="1:20" ht="140" customHeight="1" x14ac:dyDescent="0.3">
      <c r="A215" s="13" t="s">
        <v>963</v>
      </c>
      <c r="B215" s="13" t="s">
        <v>964</v>
      </c>
      <c r="C215" s="13" t="s">
        <v>965</v>
      </c>
      <c r="D215" s="13" t="s">
        <v>966</v>
      </c>
      <c r="E215" s="13" t="s">
        <v>1533</v>
      </c>
      <c r="F215" s="13" t="str">
        <f t="shared" si="6"/>
        <v>FSE+</v>
      </c>
      <c r="G215" s="13" t="s">
        <v>511</v>
      </c>
      <c r="H215" s="13" t="s">
        <v>967</v>
      </c>
      <c r="I215" s="13" t="s">
        <v>968</v>
      </c>
      <c r="J215" s="13" t="s">
        <v>1319</v>
      </c>
      <c r="K215" s="13" t="s">
        <v>1336</v>
      </c>
      <c r="L215" s="12"/>
      <c r="M215" s="15">
        <v>4116700</v>
      </c>
      <c r="N215" s="15">
        <v>4116700</v>
      </c>
      <c r="O215" s="15">
        <v>3499195</v>
      </c>
      <c r="P215" s="16">
        <f t="shared" si="7"/>
        <v>0.85</v>
      </c>
      <c r="Q215" s="13" t="s">
        <v>25</v>
      </c>
      <c r="R215" s="13" t="s">
        <v>1275</v>
      </c>
      <c r="S215" s="12" t="s">
        <v>514</v>
      </c>
      <c r="T215" s="5"/>
    </row>
    <row r="216" spans="1:20" ht="140" customHeight="1" x14ac:dyDescent="0.3">
      <c r="A216" s="13" t="s">
        <v>969</v>
      </c>
      <c r="B216" s="13" t="s">
        <v>970</v>
      </c>
      <c r="C216" s="13" t="s">
        <v>971</v>
      </c>
      <c r="D216" s="13" t="s">
        <v>972</v>
      </c>
      <c r="E216" s="13" t="s">
        <v>1600</v>
      </c>
      <c r="F216" s="13" t="str">
        <f t="shared" si="6"/>
        <v>FSE+</v>
      </c>
      <c r="G216" s="13" t="s">
        <v>511</v>
      </c>
      <c r="H216" s="13" t="s">
        <v>1261</v>
      </c>
      <c r="I216" s="13" t="s">
        <v>850</v>
      </c>
      <c r="J216" s="13" t="s">
        <v>1331</v>
      </c>
      <c r="K216" s="13" t="s">
        <v>1324</v>
      </c>
      <c r="L216" s="12"/>
      <c r="M216" s="15">
        <v>335529</v>
      </c>
      <c r="N216" s="15">
        <v>171785</v>
      </c>
      <c r="O216" s="15">
        <v>85892.5</v>
      </c>
      <c r="P216" s="16">
        <f t="shared" si="7"/>
        <v>0.5</v>
      </c>
      <c r="Q216" s="13" t="s">
        <v>25</v>
      </c>
      <c r="R216" s="13" t="s">
        <v>1268</v>
      </c>
      <c r="S216" s="12" t="s">
        <v>514</v>
      </c>
      <c r="T216" s="5"/>
    </row>
    <row r="217" spans="1:20" ht="140" customHeight="1" x14ac:dyDescent="0.3">
      <c r="A217" s="13" t="s">
        <v>973</v>
      </c>
      <c r="B217" s="13" t="s">
        <v>64</v>
      </c>
      <c r="C217" s="13" t="s">
        <v>65</v>
      </c>
      <c r="D217" s="13" t="s">
        <v>974</v>
      </c>
      <c r="E217" s="13" t="s">
        <v>1534</v>
      </c>
      <c r="F217" s="13" t="str">
        <f t="shared" si="6"/>
        <v>FSE+</v>
      </c>
      <c r="G217" s="13" t="s">
        <v>511</v>
      </c>
      <c r="H217" s="13" t="s">
        <v>975</v>
      </c>
      <c r="I217" s="13" t="s">
        <v>976</v>
      </c>
      <c r="J217" s="13" t="s">
        <v>1445</v>
      </c>
      <c r="K217" s="13" t="s">
        <v>1446</v>
      </c>
      <c r="L217" s="12"/>
      <c r="M217" s="15">
        <v>3500000</v>
      </c>
      <c r="N217" s="15">
        <v>3500000</v>
      </c>
      <c r="O217" s="15">
        <v>2975000</v>
      </c>
      <c r="P217" s="16">
        <f t="shared" si="7"/>
        <v>0.85</v>
      </c>
      <c r="Q217" s="13" t="s">
        <v>25</v>
      </c>
      <c r="R217" s="13" t="s">
        <v>1268</v>
      </c>
      <c r="S217" s="12" t="s">
        <v>514</v>
      </c>
      <c r="T217" s="5"/>
    </row>
    <row r="218" spans="1:20" ht="140" customHeight="1" x14ac:dyDescent="0.3">
      <c r="A218" s="13" t="s">
        <v>977</v>
      </c>
      <c r="B218" s="13" t="s">
        <v>97</v>
      </c>
      <c r="C218" s="13" t="s">
        <v>98</v>
      </c>
      <c r="D218" s="13" t="s">
        <v>978</v>
      </c>
      <c r="E218" s="13" t="s">
        <v>1601</v>
      </c>
      <c r="F218" s="13" t="str">
        <f t="shared" si="6"/>
        <v>FEDER</v>
      </c>
      <c r="G218" s="13" t="s">
        <v>92</v>
      </c>
      <c r="H218" s="13" t="s">
        <v>101</v>
      </c>
      <c r="I218" s="13" t="s">
        <v>102</v>
      </c>
      <c r="J218" s="13" t="s">
        <v>1285</v>
      </c>
      <c r="K218" s="13" t="s">
        <v>1447</v>
      </c>
      <c r="L218" s="12"/>
      <c r="M218" s="15">
        <v>680272.14</v>
      </c>
      <c r="N218" s="15">
        <v>680219.64</v>
      </c>
      <c r="O218" s="15">
        <v>492136.64</v>
      </c>
      <c r="P218" s="16">
        <f t="shared" si="7"/>
        <v>0.72349666351885988</v>
      </c>
      <c r="Q218" s="13" t="s">
        <v>25</v>
      </c>
      <c r="R218" s="13" t="s">
        <v>1267</v>
      </c>
      <c r="S218" s="12" t="s">
        <v>95</v>
      </c>
      <c r="T218" s="5"/>
    </row>
    <row r="219" spans="1:20" ht="140" customHeight="1" x14ac:dyDescent="0.3">
      <c r="A219" s="13" t="s">
        <v>979</v>
      </c>
      <c r="B219" s="13" t="s">
        <v>123</v>
      </c>
      <c r="C219" s="13" t="s">
        <v>124</v>
      </c>
      <c r="D219" s="13" t="s">
        <v>980</v>
      </c>
      <c r="E219" s="13" t="s">
        <v>981</v>
      </c>
      <c r="F219" s="13" t="str">
        <f t="shared" si="6"/>
        <v>FEDER</v>
      </c>
      <c r="G219" s="13" t="s">
        <v>92</v>
      </c>
      <c r="H219" s="13" t="s">
        <v>101</v>
      </c>
      <c r="I219" s="13" t="s">
        <v>102</v>
      </c>
      <c r="J219" s="13" t="s">
        <v>1381</v>
      </c>
      <c r="K219" s="13" t="s">
        <v>1282</v>
      </c>
      <c r="L219" s="12"/>
      <c r="M219" s="15">
        <v>1240216.57</v>
      </c>
      <c r="N219" s="15">
        <v>1240216.57</v>
      </c>
      <c r="O219" s="15">
        <v>1010765.22</v>
      </c>
      <c r="P219" s="16">
        <f t="shared" si="7"/>
        <v>0.8149909011455958</v>
      </c>
      <c r="Q219" s="13" t="s">
        <v>25</v>
      </c>
      <c r="R219" s="13" t="s">
        <v>1264</v>
      </c>
      <c r="S219" s="12" t="s">
        <v>127</v>
      </c>
      <c r="T219" s="5"/>
    </row>
    <row r="220" spans="1:20" ht="140" customHeight="1" x14ac:dyDescent="0.3">
      <c r="A220" s="13" t="s">
        <v>982</v>
      </c>
      <c r="B220" s="13" t="s">
        <v>983</v>
      </c>
      <c r="C220" s="13" t="s">
        <v>984</v>
      </c>
      <c r="D220" s="13" t="s">
        <v>985</v>
      </c>
      <c r="E220" s="13" t="s">
        <v>986</v>
      </c>
      <c r="F220" s="13" t="str">
        <f t="shared" si="6"/>
        <v>FEDER</v>
      </c>
      <c r="G220" s="13" t="s">
        <v>22</v>
      </c>
      <c r="H220" s="13" t="s">
        <v>391</v>
      </c>
      <c r="I220" s="13" t="s">
        <v>407</v>
      </c>
      <c r="J220" s="13" t="s">
        <v>1448</v>
      </c>
      <c r="K220" s="13" t="s">
        <v>1449</v>
      </c>
      <c r="L220" s="12"/>
      <c r="M220" s="15">
        <v>15916079.550000001</v>
      </c>
      <c r="N220" s="15">
        <v>15330693.15</v>
      </c>
      <c r="O220" s="15">
        <v>5365742.5999999996</v>
      </c>
      <c r="P220" s="16">
        <f t="shared" si="7"/>
        <v>0.34999999983692842</v>
      </c>
      <c r="Q220" s="13" t="s">
        <v>25</v>
      </c>
      <c r="R220" s="13" t="s">
        <v>1263</v>
      </c>
      <c r="S220" s="12" t="s">
        <v>26</v>
      </c>
      <c r="T220" s="5"/>
    </row>
    <row r="221" spans="1:20" ht="140" customHeight="1" x14ac:dyDescent="0.3">
      <c r="A221" s="13" t="s">
        <v>987</v>
      </c>
      <c r="B221" s="13" t="s">
        <v>988</v>
      </c>
      <c r="C221" s="13" t="s">
        <v>989</v>
      </c>
      <c r="D221" s="13" t="s">
        <v>990</v>
      </c>
      <c r="E221" s="13" t="s">
        <v>991</v>
      </c>
      <c r="F221" s="13" t="str">
        <f t="shared" si="6"/>
        <v>FEDER</v>
      </c>
      <c r="G221" s="13" t="s">
        <v>92</v>
      </c>
      <c r="H221" s="13" t="s">
        <v>101</v>
      </c>
      <c r="I221" s="13" t="s">
        <v>102</v>
      </c>
      <c r="J221" s="13" t="s">
        <v>1378</v>
      </c>
      <c r="K221" s="13" t="s">
        <v>1450</v>
      </c>
      <c r="L221" s="12"/>
      <c r="M221" s="15">
        <v>760000.06</v>
      </c>
      <c r="N221" s="15">
        <v>759650.06</v>
      </c>
      <c r="O221" s="15">
        <v>591044.06999999995</v>
      </c>
      <c r="P221" s="16">
        <f t="shared" si="7"/>
        <v>0.77804781585879146</v>
      </c>
      <c r="Q221" s="13" t="s">
        <v>25</v>
      </c>
      <c r="R221" s="13" t="s">
        <v>1268</v>
      </c>
      <c r="S221" s="12" t="s">
        <v>95</v>
      </c>
      <c r="T221" s="5"/>
    </row>
    <row r="222" spans="1:20" ht="140" customHeight="1" x14ac:dyDescent="0.3">
      <c r="A222" s="13" t="s">
        <v>992</v>
      </c>
      <c r="B222" s="13" t="s">
        <v>993</v>
      </c>
      <c r="C222" s="13" t="s">
        <v>994</v>
      </c>
      <c r="D222" s="13" t="s">
        <v>995</v>
      </c>
      <c r="E222" s="13" t="s">
        <v>996</v>
      </c>
      <c r="F222" s="13" t="str">
        <f t="shared" si="6"/>
        <v>FEDER</v>
      </c>
      <c r="G222" s="13" t="s">
        <v>92</v>
      </c>
      <c r="H222" s="13" t="s">
        <v>101</v>
      </c>
      <c r="I222" s="13" t="s">
        <v>102</v>
      </c>
      <c r="J222" s="3" t="s">
        <v>1331</v>
      </c>
      <c r="K222" s="3" t="s">
        <v>1332</v>
      </c>
      <c r="L222" s="12"/>
      <c r="M222" s="15">
        <v>1651498.77</v>
      </c>
      <c r="N222" s="15">
        <v>1651446.27</v>
      </c>
      <c r="O222" s="15">
        <v>1275228.49</v>
      </c>
      <c r="P222" s="16">
        <f t="shared" si="7"/>
        <v>0.772188906878575</v>
      </c>
      <c r="Q222" s="13" t="s">
        <v>25</v>
      </c>
      <c r="R222" s="13" t="s">
        <v>1268</v>
      </c>
      <c r="S222" s="12" t="s">
        <v>243</v>
      </c>
      <c r="T222" s="5"/>
    </row>
    <row r="223" spans="1:20" ht="140" customHeight="1" x14ac:dyDescent="0.3">
      <c r="A223" s="13" t="s">
        <v>997</v>
      </c>
      <c r="B223" s="13" t="s">
        <v>998</v>
      </c>
      <c r="C223" s="13" t="s">
        <v>999</v>
      </c>
      <c r="D223" s="13" t="s">
        <v>1000</v>
      </c>
      <c r="E223" s="13" t="s">
        <v>1001</v>
      </c>
      <c r="F223" s="13" t="str">
        <f t="shared" si="6"/>
        <v>FEDER</v>
      </c>
      <c r="G223" s="13" t="s">
        <v>92</v>
      </c>
      <c r="H223" s="13" t="s">
        <v>101</v>
      </c>
      <c r="I223" s="13" t="s">
        <v>102</v>
      </c>
      <c r="J223" s="3" t="s">
        <v>1381</v>
      </c>
      <c r="K223" s="3" t="s">
        <v>1313</v>
      </c>
      <c r="L223" s="12"/>
      <c r="M223" s="15">
        <v>1084282.3999999999</v>
      </c>
      <c r="N223" s="15">
        <v>1084229.8999999999</v>
      </c>
      <c r="O223" s="15">
        <v>820189.2</v>
      </c>
      <c r="P223" s="16">
        <f t="shared" si="7"/>
        <v>0.7564716671252103</v>
      </c>
      <c r="Q223" s="13" t="s">
        <v>25</v>
      </c>
      <c r="R223" s="13" t="s">
        <v>1268</v>
      </c>
      <c r="S223" s="12" t="s">
        <v>243</v>
      </c>
      <c r="T223" s="5"/>
    </row>
    <row r="224" spans="1:20" ht="140" customHeight="1" x14ac:dyDescent="0.3">
      <c r="A224" s="13" t="s">
        <v>1002</v>
      </c>
      <c r="B224" s="13" t="s">
        <v>123</v>
      </c>
      <c r="C224" s="13" t="s">
        <v>124</v>
      </c>
      <c r="D224" s="13" t="s">
        <v>1003</v>
      </c>
      <c r="E224" s="13" t="s">
        <v>1004</v>
      </c>
      <c r="F224" s="13" t="str">
        <f t="shared" si="6"/>
        <v>FEDER</v>
      </c>
      <c r="G224" s="13" t="s">
        <v>92</v>
      </c>
      <c r="H224" s="13" t="s">
        <v>101</v>
      </c>
      <c r="I224" s="13" t="s">
        <v>102</v>
      </c>
      <c r="J224" s="13" t="s">
        <v>1285</v>
      </c>
      <c r="K224" s="13" t="s">
        <v>1330</v>
      </c>
      <c r="L224" s="12"/>
      <c r="M224" s="15">
        <v>1012839.78</v>
      </c>
      <c r="N224" s="15">
        <v>1012787.28</v>
      </c>
      <c r="O224" s="15">
        <v>814274.23</v>
      </c>
      <c r="P224" s="16">
        <f t="shared" si="7"/>
        <v>0.80399334201748662</v>
      </c>
      <c r="Q224" s="13" t="s">
        <v>25</v>
      </c>
      <c r="R224" s="13" t="s">
        <v>1263</v>
      </c>
      <c r="S224" s="12" t="s">
        <v>127</v>
      </c>
      <c r="T224" s="5"/>
    </row>
    <row r="225" spans="1:20" ht="140" customHeight="1" x14ac:dyDescent="0.3">
      <c r="A225" s="13" t="s">
        <v>1005</v>
      </c>
      <c r="B225" s="13" t="s">
        <v>998</v>
      </c>
      <c r="C225" s="13" t="s">
        <v>999</v>
      </c>
      <c r="D225" s="13" t="s">
        <v>1006</v>
      </c>
      <c r="E225" s="13" t="s">
        <v>1007</v>
      </c>
      <c r="F225" s="13" t="str">
        <f t="shared" si="6"/>
        <v>FEDER</v>
      </c>
      <c r="G225" s="13" t="s">
        <v>92</v>
      </c>
      <c r="H225" s="13" t="s">
        <v>101</v>
      </c>
      <c r="I225" s="13" t="s">
        <v>102</v>
      </c>
      <c r="J225" s="4" t="s">
        <v>1315</v>
      </c>
      <c r="K225" s="3" t="s">
        <v>1330</v>
      </c>
      <c r="L225" s="2"/>
      <c r="M225" s="15">
        <v>1359643.49</v>
      </c>
      <c r="N225" s="15">
        <v>1359643.49</v>
      </c>
      <c r="O225" s="15">
        <v>999586.34</v>
      </c>
      <c r="P225" s="16">
        <f t="shared" si="7"/>
        <v>0.73518267645292812</v>
      </c>
      <c r="Q225" s="13" t="s">
        <v>25</v>
      </c>
      <c r="R225" s="13" t="s">
        <v>1268</v>
      </c>
      <c r="S225" s="12" t="s">
        <v>243</v>
      </c>
      <c r="T225" s="5"/>
    </row>
    <row r="226" spans="1:20" ht="140" customHeight="1" x14ac:dyDescent="0.3">
      <c r="A226" s="13" t="s">
        <v>1008</v>
      </c>
      <c r="B226" s="13" t="s">
        <v>1009</v>
      </c>
      <c r="C226" s="13" t="s">
        <v>1010</v>
      </c>
      <c r="D226" s="13" t="s">
        <v>1011</v>
      </c>
      <c r="E226" s="13" t="s">
        <v>1012</v>
      </c>
      <c r="F226" s="13" t="str">
        <f t="shared" si="6"/>
        <v>FEDER</v>
      </c>
      <c r="G226" s="13" t="s">
        <v>92</v>
      </c>
      <c r="H226" s="13" t="s">
        <v>101</v>
      </c>
      <c r="I226" s="13" t="s">
        <v>102</v>
      </c>
      <c r="J226" s="13" t="s">
        <v>1285</v>
      </c>
      <c r="K226" s="13" t="s">
        <v>1330</v>
      </c>
      <c r="L226" s="12"/>
      <c r="M226" s="15">
        <v>809698.68</v>
      </c>
      <c r="N226" s="15">
        <v>809646.18</v>
      </c>
      <c r="O226" s="15">
        <v>627869.07999999996</v>
      </c>
      <c r="P226" s="16">
        <f t="shared" si="7"/>
        <v>0.77548575601258307</v>
      </c>
      <c r="Q226" s="13" t="s">
        <v>25</v>
      </c>
      <c r="R226" s="13" t="s">
        <v>1264</v>
      </c>
      <c r="S226" s="12" t="s">
        <v>95</v>
      </c>
      <c r="T226" s="5"/>
    </row>
    <row r="227" spans="1:20" ht="140" customHeight="1" x14ac:dyDescent="0.3">
      <c r="A227" s="13" t="s">
        <v>1013</v>
      </c>
      <c r="B227" s="13" t="s">
        <v>1014</v>
      </c>
      <c r="C227" s="13" t="s">
        <v>1015</v>
      </c>
      <c r="D227" s="13" t="s">
        <v>1016</v>
      </c>
      <c r="E227" s="13" t="s">
        <v>1017</v>
      </c>
      <c r="F227" s="13" t="str">
        <f t="shared" si="6"/>
        <v>FEDER</v>
      </c>
      <c r="G227" s="13" t="s">
        <v>22</v>
      </c>
      <c r="H227" s="13" t="s">
        <v>391</v>
      </c>
      <c r="I227" s="13" t="s">
        <v>407</v>
      </c>
      <c r="J227" s="13" t="s">
        <v>1451</v>
      </c>
      <c r="K227" s="13" t="s">
        <v>1345</v>
      </c>
      <c r="L227" s="12"/>
      <c r="M227" s="15">
        <v>15053214.970000001</v>
      </c>
      <c r="N227" s="15">
        <v>14085360.83</v>
      </c>
      <c r="O227" s="15">
        <v>5634144.3300000001</v>
      </c>
      <c r="P227" s="16">
        <f t="shared" si="7"/>
        <v>0.3999999998580086</v>
      </c>
      <c r="Q227" s="13" t="s">
        <v>25</v>
      </c>
      <c r="R227" s="13" t="s">
        <v>1268</v>
      </c>
      <c r="S227" s="12" t="s">
        <v>26</v>
      </c>
      <c r="T227" s="5"/>
    </row>
    <row r="228" spans="1:20" ht="140" customHeight="1" x14ac:dyDescent="0.3">
      <c r="A228" s="13" t="s">
        <v>1018</v>
      </c>
      <c r="B228" s="13" t="s">
        <v>1019</v>
      </c>
      <c r="C228" s="13" t="s">
        <v>1020</v>
      </c>
      <c r="D228" s="13" t="s">
        <v>1021</v>
      </c>
      <c r="E228" s="13" t="s">
        <v>1022</v>
      </c>
      <c r="F228" s="13" t="str">
        <f t="shared" si="6"/>
        <v>FEDER</v>
      </c>
      <c r="G228" s="13" t="s">
        <v>92</v>
      </c>
      <c r="H228" s="13" t="s">
        <v>101</v>
      </c>
      <c r="I228" s="13" t="s">
        <v>102</v>
      </c>
      <c r="J228" s="13" t="s">
        <v>1307</v>
      </c>
      <c r="K228" s="13" t="s">
        <v>1323</v>
      </c>
      <c r="L228" s="12"/>
      <c r="M228" s="15">
        <v>396189.83</v>
      </c>
      <c r="N228" s="15">
        <v>396137.33</v>
      </c>
      <c r="O228" s="15">
        <v>285788.58</v>
      </c>
      <c r="P228" s="16">
        <f t="shared" si="7"/>
        <v>0.72143814368618076</v>
      </c>
      <c r="Q228" s="13" t="s">
        <v>25</v>
      </c>
      <c r="R228" s="13" t="s">
        <v>1267</v>
      </c>
      <c r="S228" s="12" t="s">
        <v>243</v>
      </c>
      <c r="T228" s="5"/>
    </row>
    <row r="229" spans="1:20" ht="140" customHeight="1" x14ac:dyDescent="0.3">
      <c r="A229" s="13" t="s">
        <v>1023</v>
      </c>
      <c r="B229" s="13" t="s">
        <v>1024</v>
      </c>
      <c r="C229" s="13" t="s">
        <v>1025</v>
      </c>
      <c r="D229" s="13" t="s">
        <v>1026</v>
      </c>
      <c r="E229" s="13" t="s">
        <v>1027</v>
      </c>
      <c r="F229" s="13" t="str">
        <f t="shared" si="6"/>
        <v>FEDER</v>
      </c>
      <c r="G229" s="13" t="s">
        <v>92</v>
      </c>
      <c r="H229" s="13" t="s">
        <v>101</v>
      </c>
      <c r="I229" s="13" t="s">
        <v>102</v>
      </c>
      <c r="J229" s="13" t="s">
        <v>1285</v>
      </c>
      <c r="K229" s="13" t="s">
        <v>1330</v>
      </c>
      <c r="L229" s="12"/>
      <c r="M229" s="15">
        <v>1007320.47</v>
      </c>
      <c r="N229" s="15">
        <v>1007267.97</v>
      </c>
      <c r="O229" s="15">
        <v>775721.36</v>
      </c>
      <c r="P229" s="16">
        <f t="shared" si="7"/>
        <v>0.77012412099235128</v>
      </c>
      <c r="Q229" s="13" t="s">
        <v>25</v>
      </c>
      <c r="R229" s="13" t="s">
        <v>1268</v>
      </c>
      <c r="S229" s="12" t="s">
        <v>95</v>
      </c>
      <c r="T229" s="5"/>
    </row>
    <row r="230" spans="1:20" ht="140" customHeight="1" x14ac:dyDescent="0.3">
      <c r="A230" s="13" t="s">
        <v>1028</v>
      </c>
      <c r="B230" s="13" t="s">
        <v>1029</v>
      </c>
      <c r="C230" s="13" t="s">
        <v>1030</v>
      </c>
      <c r="D230" s="13" t="s">
        <v>1031</v>
      </c>
      <c r="E230" s="13" t="s">
        <v>1032</v>
      </c>
      <c r="F230" s="13" t="str">
        <f t="shared" si="6"/>
        <v>FEDER</v>
      </c>
      <c r="G230" s="13" t="s">
        <v>22</v>
      </c>
      <c r="H230" s="13" t="s">
        <v>391</v>
      </c>
      <c r="I230" s="13" t="s">
        <v>407</v>
      </c>
      <c r="J230" s="13" t="s">
        <v>1452</v>
      </c>
      <c r="K230" s="13" t="s">
        <v>1453</v>
      </c>
      <c r="L230" s="12"/>
      <c r="M230" s="15">
        <v>3274209.5</v>
      </c>
      <c r="N230" s="15">
        <v>3274209.5</v>
      </c>
      <c r="O230" s="15">
        <v>1309683.8</v>
      </c>
      <c r="P230" s="16">
        <f t="shared" si="7"/>
        <v>0.4</v>
      </c>
      <c r="Q230" s="13" t="s">
        <v>25</v>
      </c>
      <c r="R230" s="13" t="s">
        <v>1268</v>
      </c>
      <c r="S230" s="12" t="s">
        <v>26</v>
      </c>
      <c r="T230" s="5"/>
    </row>
    <row r="231" spans="1:20" ht="140" customHeight="1" x14ac:dyDescent="0.3">
      <c r="A231" s="13" t="s">
        <v>1033</v>
      </c>
      <c r="B231" s="13" t="s">
        <v>1034</v>
      </c>
      <c r="C231" s="13" t="s">
        <v>1035</v>
      </c>
      <c r="D231" s="13" t="s">
        <v>1036</v>
      </c>
      <c r="E231" s="13" t="s">
        <v>1037</v>
      </c>
      <c r="F231" s="13" t="str">
        <f t="shared" si="6"/>
        <v>FEDER</v>
      </c>
      <c r="G231" s="13" t="s">
        <v>92</v>
      </c>
      <c r="H231" s="13" t="s">
        <v>101</v>
      </c>
      <c r="I231" s="13" t="s">
        <v>102</v>
      </c>
      <c r="J231" s="4" t="s">
        <v>1315</v>
      </c>
      <c r="K231" s="3" t="s">
        <v>1330</v>
      </c>
      <c r="L231" s="2"/>
      <c r="M231" s="15">
        <v>1505675.61</v>
      </c>
      <c r="N231" s="15">
        <v>1505623.11</v>
      </c>
      <c r="O231" s="15">
        <v>1134235.24</v>
      </c>
      <c r="P231" s="16">
        <f t="shared" si="7"/>
        <v>0.75333277794865938</v>
      </c>
      <c r="Q231" s="13" t="s">
        <v>25</v>
      </c>
      <c r="R231" s="13" t="s">
        <v>1268</v>
      </c>
      <c r="S231" s="12" t="s">
        <v>243</v>
      </c>
      <c r="T231" s="5"/>
    </row>
    <row r="232" spans="1:20" ht="140" customHeight="1" x14ac:dyDescent="0.3">
      <c r="A232" s="13" t="s">
        <v>1038</v>
      </c>
      <c r="B232" s="13" t="s">
        <v>1039</v>
      </c>
      <c r="C232" s="13" t="s">
        <v>1040</v>
      </c>
      <c r="D232" s="13" t="s">
        <v>1041</v>
      </c>
      <c r="E232" s="13" t="s">
        <v>1042</v>
      </c>
      <c r="F232" s="13" t="str">
        <f t="shared" si="6"/>
        <v>FEDER</v>
      </c>
      <c r="G232" s="13" t="s">
        <v>92</v>
      </c>
      <c r="H232" s="13" t="s">
        <v>101</v>
      </c>
      <c r="I232" s="13" t="s">
        <v>102</v>
      </c>
      <c r="J232" s="13" t="s">
        <v>1285</v>
      </c>
      <c r="K232" s="13" t="s">
        <v>1330</v>
      </c>
      <c r="L232" s="12"/>
      <c r="M232" s="15">
        <v>886335.27</v>
      </c>
      <c r="N232" s="15">
        <v>885932.77</v>
      </c>
      <c r="O232" s="15">
        <v>650169</v>
      </c>
      <c r="P232" s="16">
        <f t="shared" si="7"/>
        <v>0.73388074356928912</v>
      </c>
      <c r="Q232" s="13" t="s">
        <v>25</v>
      </c>
      <c r="R232" s="13" t="s">
        <v>1263</v>
      </c>
      <c r="S232" s="12" t="s">
        <v>243</v>
      </c>
      <c r="T232" s="5"/>
    </row>
    <row r="233" spans="1:20" ht="140" customHeight="1" x14ac:dyDescent="0.3">
      <c r="A233" s="13" t="s">
        <v>1043</v>
      </c>
      <c r="B233" s="13" t="s">
        <v>1039</v>
      </c>
      <c r="C233" s="13" t="s">
        <v>1040</v>
      </c>
      <c r="D233" s="13" t="s">
        <v>1044</v>
      </c>
      <c r="E233" s="13" t="s">
        <v>1602</v>
      </c>
      <c r="F233" s="13" t="str">
        <f t="shared" si="6"/>
        <v>FEDER</v>
      </c>
      <c r="G233" s="13" t="s">
        <v>92</v>
      </c>
      <c r="H233" s="13" t="s">
        <v>101</v>
      </c>
      <c r="I233" s="13" t="s">
        <v>102</v>
      </c>
      <c r="J233" s="13" t="s">
        <v>1285</v>
      </c>
      <c r="K233" s="13" t="s">
        <v>1282</v>
      </c>
      <c r="L233" s="12"/>
      <c r="M233" s="15">
        <v>423553.67</v>
      </c>
      <c r="N233" s="15">
        <v>423203.67</v>
      </c>
      <c r="O233" s="15">
        <v>319645.63</v>
      </c>
      <c r="P233" s="16">
        <f t="shared" si="7"/>
        <v>0.75529975909707969</v>
      </c>
      <c r="Q233" s="13" t="s">
        <v>25</v>
      </c>
      <c r="R233" s="13" t="s">
        <v>1263</v>
      </c>
      <c r="S233" s="12" t="s">
        <v>243</v>
      </c>
      <c r="T233" s="5"/>
    </row>
    <row r="234" spans="1:20" ht="140" customHeight="1" x14ac:dyDescent="0.3">
      <c r="A234" s="13" t="s">
        <v>1045</v>
      </c>
      <c r="B234" s="13" t="s">
        <v>1046</v>
      </c>
      <c r="C234" s="13" t="s">
        <v>1047</v>
      </c>
      <c r="D234" s="13" t="s">
        <v>1048</v>
      </c>
      <c r="E234" s="13" t="s">
        <v>1049</v>
      </c>
      <c r="F234" s="13" t="str">
        <f t="shared" si="6"/>
        <v>FEDER</v>
      </c>
      <c r="G234" s="13" t="s">
        <v>92</v>
      </c>
      <c r="H234" s="13" t="s">
        <v>101</v>
      </c>
      <c r="I234" s="13" t="s">
        <v>102</v>
      </c>
      <c r="J234" s="13" t="s">
        <v>1311</v>
      </c>
      <c r="K234" s="13" t="s">
        <v>1329</v>
      </c>
      <c r="L234" s="12"/>
      <c r="M234" s="15">
        <v>792113.13</v>
      </c>
      <c r="N234" s="15">
        <v>792113.13</v>
      </c>
      <c r="O234" s="15">
        <v>525889.99</v>
      </c>
      <c r="P234" s="16">
        <f t="shared" si="7"/>
        <v>0.66390767944977758</v>
      </c>
      <c r="Q234" s="13" t="s">
        <v>25</v>
      </c>
      <c r="R234" s="13" t="s">
        <v>1263</v>
      </c>
      <c r="S234" s="12" t="s">
        <v>243</v>
      </c>
      <c r="T234" s="5"/>
    </row>
    <row r="235" spans="1:20" ht="140" customHeight="1" x14ac:dyDescent="0.3">
      <c r="A235" s="13" t="s">
        <v>1050</v>
      </c>
      <c r="B235" s="13" t="s">
        <v>1051</v>
      </c>
      <c r="C235" s="13" t="s">
        <v>1052</v>
      </c>
      <c r="D235" s="13" t="s">
        <v>1053</v>
      </c>
      <c r="E235" s="13" t="s">
        <v>1535</v>
      </c>
      <c r="F235" s="13" t="str">
        <f t="shared" si="6"/>
        <v>FEDER</v>
      </c>
      <c r="G235" s="13" t="s">
        <v>41</v>
      </c>
      <c r="H235" s="13" t="s">
        <v>1054</v>
      </c>
      <c r="I235" s="13" t="s">
        <v>1055</v>
      </c>
      <c r="J235" s="13" t="s">
        <v>1285</v>
      </c>
      <c r="K235" s="13" t="s">
        <v>1305</v>
      </c>
      <c r="L235" s="12"/>
      <c r="M235" s="15">
        <v>32941176</v>
      </c>
      <c r="N235" s="15">
        <v>32941176</v>
      </c>
      <c r="O235" s="15">
        <v>27999999.600000001</v>
      </c>
      <c r="P235" s="16">
        <f t="shared" si="7"/>
        <v>0.85000000000000009</v>
      </c>
      <c r="Q235" s="13" t="s">
        <v>25</v>
      </c>
      <c r="R235" s="13" t="s">
        <v>40</v>
      </c>
      <c r="S235" s="12" t="s">
        <v>471</v>
      </c>
      <c r="T235" s="5"/>
    </row>
    <row r="236" spans="1:20" ht="140" customHeight="1" x14ac:dyDescent="0.3">
      <c r="A236" s="13" t="s">
        <v>1056</v>
      </c>
      <c r="B236" s="13" t="s">
        <v>1057</v>
      </c>
      <c r="C236" s="13" t="s">
        <v>1058</v>
      </c>
      <c r="D236" s="13" t="s">
        <v>1059</v>
      </c>
      <c r="E236" s="13" t="s">
        <v>1060</v>
      </c>
      <c r="F236" s="13" t="str">
        <f t="shared" si="6"/>
        <v>FEDER</v>
      </c>
      <c r="G236" s="13" t="s">
        <v>22</v>
      </c>
      <c r="H236" s="13" t="s">
        <v>391</v>
      </c>
      <c r="I236" s="13" t="s">
        <v>407</v>
      </c>
      <c r="J236" s="13" t="s">
        <v>1454</v>
      </c>
      <c r="K236" s="13" t="s">
        <v>1455</v>
      </c>
      <c r="L236" s="12"/>
      <c r="M236" s="15">
        <v>5975461.7300000004</v>
      </c>
      <c r="N236" s="15">
        <v>5822260.1500000004</v>
      </c>
      <c r="O236" s="15">
        <v>2328904.06</v>
      </c>
      <c r="P236" s="16">
        <f t="shared" si="7"/>
        <v>0.39999999999999997</v>
      </c>
      <c r="Q236" s="13" t="s">
        <v>25</v>
      </c>
      <c r="R236" s="13" t="s">
        <v>1267</v>
      </c>
      <c r="S236" s="12" t="s">
        <v>26</v>
      </c>
      <c r="T236" s="5"/>
    </row>
    <row r="237" spans="1:20" ht="140" customHeight="1" x14ac:dyDescent="0.3">
      <c r="A237" s="13" t="s">
        <v>1061</v>
      </c>
      <c r="B237" s="13" t="s">
        <v>1062</v>
      </c>
      <c r="C237" s="13" t="s">
        <v>1063</v>
      </c>
      <c r="D237" s="13" t="s">
        <v>1064</v>
      </c>
      <c r="E237" s="13" t="s">
        <v>1065</v>
      </c>
      <c r="F237" s="13" t="str">
        <f t="shared" si="6"/>
        <v>FEDER</v>
      </c>
      <c r="G237" s="13" t="s">
        <v>22</v>
      </c>
      <c r="H237" s="13" t="s">
        <v>391</v>
      </c>
      <c r="I237" s="13" t="s">
        <v>392</v>
      </c>
      <c r="J237" s="13" t="s">
        <v>1454</v>
      </c>
      <c r="K237" s="13" t="s">
        <v>1456</v>
      </c>
      <c r="L237" s="12"/>
      <c r="M237" s="15">
        <v>14538436</v>
      </c>
      <c r="N237" s="15">
        <v>12705326.300000001</v>
      </c>
      <c r="O237" s="15">
        <v>5082130.5199999996</v>
      </c>
      <c r="P237" s="16">
        <f t="shared" si="7"/>
        <v>0.39999999999999997</v>
      </c>
      <c r="Q237" s="13" t="s">
        <v>25</v>
      </c>
      <c r="R237" s="13" t="s">
        <v>1273</v>
      </c>
      <c r="S237" s="12" t="s">
        <v>26</v>
      </c>
      <c r="T237" s="5"/>
    </row>
    <row r="238" spans="1:20" ht="140" customHeight="1" x14ac:dyDescent="0.3">
      <c r="A238" s="13" t="s">
        <v>1066</v>
      </c>
      <c r="B238" s="13" t="s">
        <v>1067</v>
      </c>
      <c r="C238" s="13" t="s">
        <v>1068</v>
      </c>
      <c r="D238" s="13" t="s">
        <v>1069</v>
      </c>
      <c r="E238" s="13" t="s">
        <v>1070</v>
      </c>
      <c r="F238" s="13" t="str">
        <f t="shared" si="6"/>
        <v>FEDER</v>
      </c>
      <c r="G238" s="13" t="s">
        <v>22</v>
      </c>
      <c r="H238" s="13" t="s">
        <v>391</v>
      </c>
      <c r="I238" s="13" t="s">
        <v>407</v>
      </c>
      <c r="J238" s="13" t="s">
        <v>1457</v>
      </c>
      <c r="K238" s="13" t="s">
        <v>1361</v>
      </c>
      <c r="L238" s="12"/>
      <c r="M238" s="15">
        <v>5985000</v>
      </c>
      <c r="N238" s="15">
        <v>5885000</v>
      </c>
      <c r="O238" s="15">
        <v>2354000</v>
      </c>
      <c r="P238" s="16">
        <f t="shared" si="7"/>
        <v>0.4</v>
      </c>
      <c r="Q238" s="13" t="s">
        <v>25</v>
      </c>
      <c r="R238" s="13" t="s">
        <v>1267</v>
      </c>
      <c r="S238" s="12" t="s">
        <v>26</v>
      </c>
      <c r="T238" s="5"/>
    </row>
    <row r="239" spans="1:20" ht="140" customHeight="1" x14ac:dyDescent="0.3">
      <c r="A239" s="13" t="s">
        <v>1071</v>
      </c>
      <c r="B239" s="13" t="s">
        <v>1072</v>
      </c>
      <c r="C239" s="13" t="s">
        <v>1073</v>
      </c>
      <c r="D239" s="13" t="s">
        <v>1074</v>
      </c>
      <c r="E239" s="13" t="s">
        <v>1075</v>
      </c>
      <c r="F239" s="13" t="str">
        <f t="shared" si="6"/>
        <v>FEDER</v>
      </c>
      <c r="G239" s="13" t="s">
        <v>22</v>
      </c>
      <c r="H239" s="13" t="s">
        <v>391</v>
      </c>
      <c r="I239" s="13" t="s">
        <v>407</v>
      </c>
      <c r="J239" s="13" t="s">
        <v>1458</v>
      </c>
      <c r="K239" s="13" t="s">
        <v>1459</v>
      </c>
      <c r="L239" s="12"/>
      <c r="M239" s="15">
        <v>11479764.27</v>
      </c>
      <c r="N239" s="15">
        <v>9660999.0099999998</v>
      </c>
      <c r="O239" s="15">
        <v>3864399.6</v>
      </c>
      <c r="P239" s="16">
        <f t="shared" si="7"/>
        <v>0.39999999958596416</v>
      </c>
      <c r="Q239" s="13" t="s">
        <v>25</v>
      </c>
      <c r="R239" s="13" t="s">
        <v>1268</v>
      </c>
      <c r="S239" s="12" t="s">
        <v>26</v>
      </c>
      <c r="T239" s="5"/>
    </row>
    <row r="240" spans="1:20" ht="140" customHeight="1" x14ac:dyDescent="0.3">
      <c r="A240" s="13" t="s">
        <v>1076</v>
      </c>
      <c r="B240" s="13" t="s">
        <v>1077</v>
      </c>
      <c r="C240" s="13" t="s">
        <v>1078</v>
      </c>
      <c r="D240" s="13" t="s">
        <v>1079</v>
      </c>
      <c r="E240" s="13" t="s">
        <v>1080</v>
      </c>
      <c r="F240" s="13" t="str">
        <f t="shared" si="6"/>
        <v>FEDER</v>
      </c>
      <c r="G240" s="13" t="s">
        <v>22</v>
      </c>
      <c r="H240" s="13" t="s">
        <v>391</v>
      </c>
      <c r="I240" s="13" t="s">
        <v>407</v>
      </c>
      <c r="J240" s="13" t="s">
        <v>1309</v>
      </c>
      <c r="K240" s="13" t="s">
        <v>1455</v>
      </c>
      <c r="L240" s="12"/>
      <c r="M240" s="15">
        <v>6449793.4400000004</v>
      </c>
      <c r="N240" s="15">
        <v>6214181.0599999996</v>
      </c>
      <c r="O240" s="15">
        <v>2174963.37</v>
      </c>
      <c r="P240" s="16">
        <f t="shared" si="7"/>
        <v>0.34999999983907781</v>
      </c>
      <c r="Q240" s="13" t="s">
        <v>25</v>
      </c>
      <c r="R240" s="13" t="s">
        <v>1268</v>
      </c>
      <c r="S240" s="12" t="s">
        <v>26</v>
      </c>
      <c r="T240" s="5"/>
    </row>
    <row r="241" spans="1:20" ht="140" customHeight="1" x14ac:dyDescent="0.3">
      <c r="A241" s="13" t="s">
        <v>1081</v>
      </c>
      <c r="B241" s="13" t="s">
        <v>1082</v>
      </c>
      <c r="C241" s="13" t="s">
        <v>1083</v>
      </c>
      <c r="D241" s="13" t="s">
        <v>1084</v>
      </c>
      <c r="E241" s="13" t="s">
        <v>1085</v>
      </c>
      <c r="F241" s="13" t="str">
        <f t="shared" si="6"/>
        <v>FEDER</v>
      </c>
      <c r="G241" s="13" t="s">
        <v>22</v>
      </c>
      <c r="H241" s="13" t="s">
        <v>391</v>
      </c>
      <c r="I241" s="13" t="s">
        <v>392</v>
      </c>
      <c r="J241" s="13" t="s">
        <v>1415</v>
      </c>
      <c r="K241" s="13" t="s">
        <v>1460</v>
      </c>
      <c r="L241" s="12"/>
      <c r="M241" s="15">
        <v>8560677.0500000007</v>
      </c>
      <c r="N241" s="15">
        <v>5490400</v>
      </c>
      <c r="O241" s="15">
        <v>2196160</v>
      </c>
      <c r="P241" s="16">
        <f t="shared" si="7"/>
        <v>0.4</v>
      </c>
      <c r="Q241" s="13" t="s">
        <v>25</v>
      </c>
      <c r="R241" s="13" t="s">
        <v>1268</v>
      </c>
      <c r="S241" s="12" t="s">
        <v>26</v>
      </c>
      <c r="T241" s="5"/>
    </row>
    <row r="242" spans="1:20" ht="140" customHeight="1" x14ac:dyDescent="0.3">
      <c r="A242" s="13" t="s">
        <v>1086</v>
      </c>
      <c r="B242" s="13" t="s">
        <v>1087</v>
      </c>
      <c r="C242" s="13" t="s">
        <v>1088</v>
      </c>
      <c r="D242" s="13" t="s">
        <v>1089</v>
      </c>
      <c r="E242" s="13" t="s">
        <v>1603</v>
      </c>
      <c r="F242" s="13" t="str">
        <f t="shared" si="6"/>
        <v>FEDER</v>
      </c>
      <c r="G242" s="13" t="s">
        <v>22</v>
      </c>
      <c r="H242" s="13" t="s">
        <v>391</v>
      </c>
      <c r="I242" s="13" t="s">
        <v>407</v>
      </c>
      <c r="J242" s="13" t="s">
        <v>1319</v>
      </c>
      <c r="K242" s="13" t="s">
        <v>1461</v>
      </c>
      <c r="L242" s="12"/>
      <c r="M242" s="15">
        <v>4607731.57</v>
      </c>
      <c r="N242" s="15">
        <v>4607731.57</v>
      </c>
      <c r="O242" s="15">
        <v>1612706.05</v>
      </c>
      <c r="P242" s="16">
        <f t="shared" si="7"/>
        <v>0.35000000010851323</v>
      </c>
      <c r="Q242" s="13" t="s">
        <v>25</v>
      </c>
      <c r="R242" s="13" t="s">
        <v>1267</v>
      </c>
      <c r="S242" s="12" t="s">
        <v>26</v>
      </c>
      <c r="T242" s="5"/>
    </row>
    <row r="243" spans="1:20" ht="140" customHeight="1" x14ac:dyDescent="0.3">
      <c r="A243" s="13" t="s">
        <v>1090</v>
      </c>
      <c r="B243" s="13" t="s">
        <v>1091</v>
      </c>
      <c r="C243" s="13" t="s">
        <v>1092</v>
      </c>
      <c r="D243" s="13" t="s">
        <v>1093</v>
      </c>
      <c r="E243" s="13" t="s">
        <v>1094</v>
      </c>
      <c r="F243" s="13" t="str">
        <f t="shared" si="6"/>
        <v>FEDER</v>
      </c>
      <c r="G243" s="13" t="s">
        <v>22</v>
      </c>
      <c r="H243" s="13" t="s">
        <v>391</v>
      </c>
      <c r="I243" s="13" t="s">
        <v>407</v>
      </c>
      <c r="J243" s="13" t="s">
        <v>1381</v>
      </c>
      <c r="K243" s="13" t="s">
        <v>1355</v>
      </c>
      <c r="L243" s="12"/>
      <c r="M243" s="15">
        <v>3348656</v>
      </c>
      <c r="N243" s="15">
        <v>3348656</v>
      </c>
      <c r="O243" s="15">
        <v>1339462.3999999999</v>
      </c>
      <c r="P243" s="16">
        <f t="shared" si="7"/>
        <v>0.39999999999999997</v>
      </c>
      <c r="Q243" s="13" t="s">
        <v>25</v>
      </c>
      <c r="R243" s="13" t="s">
        <v>1268</v>
      </c>
      <c r="S243" s="12" t="s">
        <v>26</v>
      </c>
      <c r="T243" s="5"/>
    </row>
    <row r="244" spans="1:20" ht="140" customHeight="1" x14ac:dyDescent="0.3">
      <c r="A244" s="13" t="s">
        <v>1095</v>
      </c>
      <c r="B244" s="13" t="s">
        <v>294</v>
      </c>
      <c r="C244" s="13" t="s">
        <v>295</v>
      </c>
      <c r="D244" s="13" t="s">
        <v>1096</v>
      </c>
      <c r="E244" s="13" t="s">
        <v>1097</v>
      </c>
      <c r="F244" s="13" t="str">
        <f t="shared" si="6"/>
        <v>FEDER</v>
      </c>
      <c r="G244" s="13" t="s">
        <v>22</v>
      </c>
      <c r="H244" s="13" t="s">
        <v>391</v>
      </c>
      <c r="I244" s="13" t="s">
        <v>407</v>
      </c>
      <c r="J244" s="13" t="s">
        <v>1462</v>
      </c>
      <c r="K244" s="13" t="s">
        <v>1463</v>
      </c>
      <c r="L244" s="12"/>
      <c r="M244" s="15">
        <v>3206087</v>
      </c>
      <c r="N244" s="15">
        <v>3181287</v>
      </c>
      <c r="O244" s="15">
        <v>1113450.45</v>
      </c>
      <c r="P244" s="16">
        <f t="shared" si="7"/>
        <v>0.35</v>
      </c>
      <c r="Q244" s="13" t="s">
        <v>25</v>
      </c>
      <c r="R244" s="13" t="s">
        <v>1268</v>
      </c>
      <c r="S244" s="12" t="s">
        <v>26</v>
      </c>
      <c r="T244" s="5"/>
    </row>
    <row r="245" spans="1:20" ht="140" customHeight="1" x14ac:dyDescent="0.3">
      <c r="A245" s="13" t="s">
        <v>1098</v>
      </c>
      <c r="B245" s="13" t="s">
        <v>1099</v>
      </c>
      <c r="C245" s="13" t="s">
        <v>1100</v>
      </c>
      <c r="D245" s="13" t="s">
        <v>1101</v>
      </c>
      <c r="E245" s="13" t="s">
        <v>1102</v>
      </c>
      <c r="F245" s="13" t="str">
        <f t="shared" si="6"/>
        <v>FEDER</v>
      </c>
      <c r="G245" s="13" t="s">
        <v>22</v>
      </c>
      <c r="H245" s="13" t="s">
        <v>391</v>
      </c>
      <c r="I245" s="13" t="s">
        <v>407</v>
      </c>
      <c r="J245" s="13" t="s">
        <v>1464</v>
      </c>
      <c r="K245" s="13" t="s">
        <v>1465</v>
      </c>
      <c r="L245" s="12"/>
      <c r="M245" s="15">
        <v>9729955.4199999999</v>
      </c>
      <c r="N245" s="15">
        <v>9703705.4199999999</v>
      </c>
      <c r="O245" s="15">
        <v>3881482.17</v>
      </c>
      <c r="P245" s="16">
        <f t="shared" si="7"/>
        <v>0.40000000020610682</v>
      </c>
      <c r="Q245" s="13" t="s">
        <v>25</v>
      </c>
      <c r="R245" s="13" t="s">
        <v>1268</v>
      </c>
      <c r="S245" s="12" t="s">
        <v>26</v>
      </c>
      <c r="T245" s="5"/>
    </row>
    <row r="246" spans="1:20" ht="140" customHeight="1" x14ac:dyDescent="0.3">
      <c r="A246" s="13" t="s">
        <v>1103</v>
      </c>
      <c r="B246" s="13" t="s">
        <v>1104</v>
      </c>
      <c r="C246" s="13" t="s">
        <v>1105</v>
      </c>
      <c r="D246" s="13" t="s">
        <v>1106</v>
      </c>
      <c r="E246" s="13" t="s">
        <v>1604</v>
      </c>
      <c r="F246" s="13" t="str">
        <f t="shared" si="6"/>
        <v>FEDER</v>
      </c>
      <c r="G246" s="13" t="s">
        <v>22</v>
      </c>
      <c r="H246" s="13" t="s">
        <v>391</v>
      </c>
      <c r="I246" s="13" t="s">
        <v>407</v>
      </c>
      <c r="J246" s="13" t="s">
        <v>1466</v>
      </c>
      <c r="K246" s="13" t="s">
        <v>1467</v>
      </c>
      <c r="L246" s="12"/>
      <c r="M246" s="15">
        <v>14076271.68</v>
      </c>
      <c r="N246" s="15">
        <v>12448136.82</v>
      </c>
      <c r="O246" s="15">
        <v>4979254.7300000004</v>
      </c>
      <c r="P246" s="16">
        <f t="shared" si="7"/>
        <v>0.40000000016066661</v>
      </c>
      <c r="Q246" s="13" t="s">
        <v>25</v>
      </c>
      <c r="R246" s="13" t="s">
        <v>1268</v>
      </c>
      <c r="S246" s="12" t="s">
        <v>26</v>
      </c>
      <c r="T246" s="5"/>
    </row>
    <row r="247" spans="1:20" ht="140" customHeight="1" x14ac:dyDescent="0.3">
      <c r="A247" s="13" t="s">
        <v>1107</v>
      </c>
      <c r="B247" s="13" t="s">
        <v>1108</v>
      </c>
      <c r="C247" s="13" t="s">
        <v>1109</v>
      </c>
      <c r="D247" s="13" t="s">
        <v>1110</v>
      </c>
      <c r="E247" s="13" t="s">
        <v>1111</v>
      </c>
      <c r="F247" s="13" t="str">
        <f t="shared" si="6"/>
        <v>FEDER</v>
      </c>
      <c r="G247" s="13" t="s">
        <v>22</v>
      </c>
      <c r="H247" s="13" t="s">
        <v>391</v>
      </c>
      <c r="I247" s="13" t="s">
        <v>407</v>
      </c>
      <c r="J247" s="13" t="s">
        <v>1468</v>
      </c>
      <c r="K247" s="13" t="s">
        <v>1469</v>
      </c>
      <c r="L247" s="12"/>
      <c r="M247" s="15">
        <v>7113318.8200000003</v>
      </c>
      <c r="N247" s="15">
        <v>5920851.0899999999</v>
      </c>
      <c r="O247" s="15">
        <v>2368340.44</v>
      </c>
      <c r="P247" s="16">
        <f t="shared" si="7"/>
        <v>0.40000000067557856</v>
      </c>
      <c r="Q247" s="13" t="s">
        <v>25</v>
      </c>
      <c r="R247" s="13" t="s">
        <v>1268</v>
      </c>
      <c r="S247" s="12" t="s">
        <v>26</v>
      </c>
      <c r="T247" s="5"/>
    </row>
    <row r="248" spans="1:20" ht="140" customHeight="1" x14ac:dyDescent="0.3">
      <c r="A248" s="13" t="s">
        <v>1112</v>
      </c>
      <c r="B248" s="13" t="s">
        <v>1113</v>
      </c>
      <c r="C248" s="13" t="s">
        <v>1114</v>
      </c>
      <c r="D248" s="13" t="s">
        <v>1115</v>
      </c>
      <c r="E248" s="13" t="s">
        <v>1116</v>
      </c>
      <c r="F248" s="13" t="str">
        <f t="shared" si="6"/>
        <v>FEDER</v>
      </c>
      <c r="G248" s="13" t="s">
        <v>22</v>
      </c>
      <c r="H248" s="13" t="s">
        <v>391</v>
      </c>
      <c r="I248" s="13" t="s">
        <v>407</v>
      </c>
      <c r="J248" s="13" t="s">
        <v>1309</v>
      </c>
      <c r="K248" s="13" t="s">
        <v>1321</v>
      </c>
      <c r="L248" s="12"/>
      <c r="M248" s="15">
        <v>4414595.58</v>
      </c>
      <c r="N248" s="15">
        <v>4321254.55</v>
      </c>
      <c r="O248" s="15">
        <v>1728501.82</v>
      </c>
      <c r="P248" s="16">
        <f t="shared" si="7"/>
        <v>0.4</v>
      </c>
      <c r="Q248" s="13" t="s">
        <v>25</v>
      </c>
      <c r="R248" s="13" t="s">
        <v>1273</v>
      </c>
      <c r="S248" s="12" t="s">
        <v>26</v>
      </c>
      <c r="T248" s="5"/>
    </row>
    <row r="249" spans="1:20" ht="140" customHeight="1" x14ac:dyDescent="0.3">
      <c r="A249" s="13" t="s">
        <v>1117</v>
      </c>
      <c r="B249" s="13" t="s">
        <v>1118</v>
      </c>
      <c r="C249" s="13" t="s">
        <v>1119</v>
      </c>
      <c r="D249" s="13" t="s">
        <v>1120</v>
      </c>
      <c r="E249" s="13" t="s">
        <v>1605</v>
      </c>
      <c r="F249" s="13" t="str">
        <f t="shared" si="6"/>
        <v>FEDER</v>
      </c>
      <c r="G249" s="13" t="s">
        <v>22</v>
      </c>
      <c r="H249" s="13" t="s">
        <v>391</v>
      </c>
      <c r="I249" s="13" t="s">
        <v>392</v>
      </c>
      <c r="J249" s="13" t="s">
        <v>1462</v>
      </c>
      <c r="K249" s="13" t="s">
        <v>1470</v>
      </c>
      <c r="L249" s="12"/>
      <c r="M249" s="15">
        <v>4083215.5</v>
      </c>
      <c r="N249" s="15">
        <v>3913182.35</v>
      </c>
      <c r="O249" s="15">
        <v>1565272.94</v>
      </c>
      <c r="P249" s="16">
        <f t="shared" si="7"/>
        <v>0.39999999999999997</v>
      </c>
      <c r="Q249" s="13" t="s">
        <v>25</v>
      </c>
      <c r="R249" s="13" t="s">
        <v>1267</v>
      </c>
      <c r="S249" s="12" t="s">
        <v>26</v>
      </c>
      <c r="T249" s="5"/>
    </row>
    <row r="250" spans="1:20" ht="140" customHeight="1" x14ac:dyDescent="0.3">
      <c r="A250" s="13" t="s">
        <v>1121</v>
      </c>
      <c r="B250" s="13" t="s">
        <v>1122</v>
      </c>
      <c r="C250" s="13" t="s">
        <v>1123</v>
      </c>
      <c r="D250" s="13" t="s">
        <v>1124</v>
      </c>
      <c r="E250" s="13" t="s">
        <v>1125</v>
      </c>
      <c r="F250" s="13" t="str">
        <f t="shared" si="6"/>
        <v>FEDER</v>
      </c>
      <c r="G250" s="13" t="s">
        <v>22</v>
      </c>
      <c r="H250" s="13" t="s">
        <v>391</v>
      </c>
      <c r="I250" s="13" t="s">
        <v>392</v>
      </c>
      <c r="J250" s="13" t="s">
        <v>1471</v>
      </c>
      <c r="K250" s="13" t="s">
        <v>1472</v>
      </c>
      <c r="L250" s="12"/>
      <c r="M250" s="15">
        <v>9101236.3800000008</v>
      </c>
      <c r="N250" s="15">
        <v>9096856.3800000008</v>
      </c>
      <c r="O250" s="15">
        <v>3638742.55</v>
      </c>
      <c r="P250" s="16">
        <f t="shared" si="7"/>
        <v>0.39999999978014378</v>
      </c>
      <c r="Q250" s="13" t="s">
        <v>25</v>
      </c>
      <c r="R250" s="13" t="s">
        <v>1273</v>
      </c>
      <c r="S250" s="12" t="s">
        <v>26</v>
      </c>
      <c r="T250" s="5"/>
    </row>
    <row r="251" spans="1:20" ht="140" customHeight="1" x14ac:dyDescent="0.3">
      <c r="A251" s="13" t="s">
        <v>1126</v>
      </c>
      <c r="B251" s="13" t="s">
        <v>1127</v>
      </c>
      <c r="C251" s="13" t="s">
        <v>1128</v>
      </c>
      <c r="D251" s="13" t="s">
        <v>1129</v>
      </c>
      <c r="E251" s="13" t="s">
        <v>1606</v>
      </c>
      <c r="F251" s="13" t="str">
        <f t="shared" si="6"/>
        <v>FEDER</v>
      </c>
      <c r="G251" s="13" t="s">
        <v>22</v>
      </c>
      <c r="H251" s="13" t="s">
        <v>391</v>
      </c>
      <c r="I251" s="13" t="s">
        <v>392</v>
      </c>
      <c r="J251" s="13" t="s">
        <v>1473</v>
      </c>
      <c r="K251" s="13" t="s">
        <v>1474</v>
      </c>
      <c r="L251" s="12"/>
      <c r="M251" s="15">
        <v>11431474.17</v>
      </c>
      <c r="N251" s="15">
        <v>11427094.17</v>
      </c>
      <c r="O251" s="15">
        <v>4570837.67</v>
      </c>
      <c r="P251" s="16">
        <f t="shared" si="7"/>
        <v>0.40000000017502263</v>
      </c>
      <c r="Q251" s="13" t="s">
        <v>25</v>
      </c>
      <c r="R251" s="13" t="s">
        <v>1268</v>
      </c>
      <c r="S251" s="12" t="s">
        <v>26</v>
      </c>
      <c r="T251" s="5"/>
    </row>
    <row r="252" spans="1:20" ht="140" customHeight="1" x14ac:dyDescent="0.3">
      <c r="A252" s="13" t="s">
        <v>1130</v>
      </c>
      <c r="B252" s="13" t="s">
        <v>1131</v>
      </c>
      <c r="C252" s="13" t="s">
        <v>1132</v>
      </c>
      <c r="D252" s="13" t="s">
        <v>1133</v>
      </c>
      <c r="E252" s="13" t="s">
        <v>1607</v>
      </c>
      <c r="F252" s="13" t="str">
        <f t="shared" si="6"/>
        <v>FEDER</v>
      </c>
      <c r="G252" s="13" t="s">
        <v>22</v>
      </c>
      <c r="H252" s="13" t="s">
        <v>391</v>
      </c>
      <c r="I252" s="13" t="s">
        <v>407</v>
      </c>
      <c r="J252" s="13" t="s">
        <v>1475</v>
      </c>
      <c r="K252" s="13" t="s">
        <v>1476</v>
      </c>
      <c r="L252" s="12"/>
      <c r="M252" s="15">
        <v>3392421.21</v>
      </c>
      <c r="N252" s="15">
        <v>3235189.21</v>
      </c>
      <c r="O252" s="15">
        <v>1132316.22</v>
      </c>
      <c r="P252" s="16">
        <f t="shared" si="7"/>
        <v>0.34999999891814676</v>
      </c>
      <c r="Q252" s="13" t="s">
        <v>25</v>
      </c>
      <c r="R252" s="13" t="s">
        <v>1268</v>
      </c>
      <c r="S252" s="12" t="s">
        <v>26</v>
      </c>
      <c r="T252" s="5"/>
    </row>
    <row r="253" spans="1:20" ht="140" customHeight="1" x14ac:dyDescent="0.3">
      <c r="A253" s="13" t="s">
        <v>1134</v>
      </c>
      <c r="B253" s="13" t="s">
        <v>1135</v>
      </c>
      <c r="C253" s="13" t="s">
        <v>1136</v>
      </c>
      <c r="D253" s="13" t="s">
        <v>1137</v>
      </c>
      <c r="E253" s="13" t="s">
        <v>1138</v>
      </c>
      <c r="F253" s="13" t="str">
        <f t="shared" si="6"/>
        <v>FEDER</v>
      </c>
      <c r="G253" s="13" t="s">
        <v>22</v>
      </c>
      <c r="H253" s="13" t="s">
        <v>391</v>
      </c>
      <c r="I253" s="13" t="s">
        <v>392</v>
      </c>
      <c r="J253" s="13" t="s">
        <v>1380</v>
      </c>
      <c r="K253" s="13" t="s">
        <v>1287</v>
      </c>
      <c r="L253" s="12"/>
      <c r="M253" s="15">
        <v>4396157.93</v>
      </c>
      <c r="N253" s="15">
        <v>4055664.54</v>
      </c>
      <c r="O253" s="15">
        <v>1622265.82</v>
      </c>
      <c r="P253" s="16">
        <f t="shared" si="7"/>
        <v>0.40000000098627486</v>
      </c>
      <c r="Q253" s="13" t="s">
        <v>25</v>
      </c>
      <c r="R253" s="13" t="s">
        <v>1268</v>
      </c>
      <c r="S253" s="12" t="s">
        <v>26</v>
      </c>
      <c r="T253" s="5"/>
    </row>
    <row r="254" spans="1:20" ht="140" customHeight="1" x14ac:dyDescent="0.3">
      <c r="A254" s="13" t="s">
        <v>1139</v>
      </c>
      <c r="B254" s="13" t="s">
        <v>1140</v>
      </c>
      <c r="C254" s="13" t="s">
        <v>1141</v>
      </c>
      <c r="D254" s="13" t="s">
        <v>1142</v>
      </c>
      <c r="E254" s="13" t="s">
        <v>1143</v>
      </c>
      <c r="F254" s="13" t="str">
        <f t="shared" si="6"/>
        <v>FEDER</v>
      </c>
      <c r="G254" s="13" t="s">
        <v>22</v>
      </c>
      <c r="H254" s="13" t="s">
        <v>391</v>
      </c>
      <c r="I254" s="13" t="s">
        <v>407</v>
      </c>
      <c r="J254" s="13" t="s">
        <v>1477</v>
      </c>
      <c r="K254" s="13" t="s">
        <v>1314</v>
      </c>
      <c r="L254" s="12"/>
      <c r="M254" s="15">
        <v>3342670.13</v>
      </c>
      <c r="N254" s="15">
        <v>3342670.13</v>
      </c>
      <c r="O254" s="15">
        <v>1337068.05</v>
      </c>
      <c r="P254" s="16">
        <f t="shared" si="7"/>
        <v>0.39999999940167597</v>
      </c>
      <c r="Q254" s="13" t="s">
        <v>25</v>
      </c>
      <c r="R254" s="13" t="s">
        <v>1268</v>
      </c>
      <c r="S254" s="12" t="s">
        <v>26</v>
      </c>
      <c r="T254" s="5"/>
    </row>
    <row r="255" spans="1:20" ht="140" customHeight="1" x14ac:dyDescent="0.3">
      <c r="A255" s="13" t="s">
        <v>1144</v>
      </c>
      <c r="B255" s="13" t="s">
        <v>1145</v>
      </c>
      <c r="C255" s="13" t="s">
        <v>1146</v>
      </c>
      <c r="D255" s="13" t="s">
        <v>1147</v>
      </c>
      <c r="E255" s="13" t="s">
        <v>1148</v>
      </c>
      <c r="F255" s="13" t="str">
        <f t="shared" si="6"/>
        <v>FEDER</v>
      </c>
      <c r="G255" s="13" t="s">
        <v>22</v>
      </c>
      <c r="H255" s="13" t="s">
        <v>391</v>
      </c>
      <c r="I255" s="13" t="s">
        <v>407</v>
      </c>
      <c r="J255" s="13" t="s">
        <v>1478</v>
      </c>
      <c r="K255" s="13" t="s">
        <v>1291</v>
      </c>
      <c r="L255" s="12"/>
      <c r="M255" s="15">
        <v>6068700</v>
      </c>
      <c r="N255" s="15">
        <v>6068700</v>
      </c>
      <c r="O255" s="15">
        <v>2124045</v>
      </c>
      <c r="P255" s="16">
        <f t="shared" si="7"/>
        <v>0.35</v>
      </c>
      <c r="Q255" s="13" t="s">
        <v>25</v>
      </c>
      <c r="R255" s="13" t="s">
        <v>1268</v>
      </c>
      <c r="S255" s="12" t="s">
        <v>26</v>
      </c>
      <c r="T255" s="5"/>
    </row>
    <row r="256" spans="1:20" ht="140" customHeight="1" x14ac:dyDescent="0.3">
      <c r="A256" s="13" t="s">
        <v>1149</v>
      </c>
      <c r="B256" s="13" t="s">
        <v>1150</v>
      </c>
      <c r="C256" s="13" t="s">
        <v>1151</v>
      </c>
      <c r="D256" s="13" t="s">
        <v>1152</v>
      </c>
      <c r="E256" s="13" t="s">
        <v>1608</v>
      </c>
      <c r="F256" s="13" t="str">
        <f t="shared" si="6"/>
        <v>FEDER</v>
      </c>
      <c r="G256" s="13" t="s">
        <v>22</v>
      </c>
      <c r="H256" s="13" t="s">
        <v>391</v>
      </c>
      <c r="I256" s="13" t="s">
        <v>407</v>
      </c>
      <c r="J256" s="13" t="s">
        <v>1479</v>
      </c>
      <c r="K256" s="13" t="s">
        <v>1480</v>
      </c>
      <c r="L256" s="12"/>
      <c r="M256" s="15">
        <v>11662761.359999999</v>
      </c>
      <c r="N256" s="15">
        <v>11572761.359999999</v>
      </c>
      <c r="O256" s="15">
        <v>4629104.54</v>
      </c>
      <c r="P256" s="16">
        <f t="shared" si="7"/>
        <v>0.39999999965436084</v>
      </c>
      <c r="Q256" s="13" t="s">
        <v>25</v>
      </c>
      <c r="R256" s="13" t="s">
        <v>1268</v>
      </c>
      <c r="S256" s="12" t="s">
        <v>26</v>
      </c>
      <c r="T256" s="5"/>
    </row>
    <row r="257" spans="1:20" ht="140" customHeight="1" x14ac:dyDescent="0.3">
      <c r="A257" s="13" t="s">
        <v>1153</v>
      </c>
      <c r="B257" s="13" t="s">
        <v>1154</v>
      </c>
      <c r="C257" s="13" t="s">
        <v>1155</v>
      </c>
      <c r="D257" s="13" t="s">
        <v>1156</v>
      </c>
      <c r="E257" s="13" t="s">
        <v>1157</v>
      </c>
      <c r="F257" s="13" t="str">
        <f t="shared" si="6"/>
        <v>FEDER</v>
      </c>
      <c r="G257" s="13" t="s">
        <v>22</v>
      </c>
      <c r="H257" s="13" t="s">
        <v>391</v>
      </c>
      <c r="I257" s="13" t="s">
        <v>392</v>
      </c>
      <c r="J257" s="13" t="s">
        <v>1481</v>
      </c>
      <c r="K257" s="13" t="s">
        <v>1482</v>
      </c>
      <c r="L257" s="12"/>
      <c r="M257" s="15">
        <v>4977574.58</v>
      </c>
      <c r="N257" s="15">
        <v>4945574.58</v>
      </c>
      <c r="O257" s="15">
        <v>1978229.83</v>
      </c>
      <c r="P257" s="16">
        <f t="shared" si="7"/>
        <v>0.39999999959559807</v>
      </c>
      <c r="Q257" s="13" t="s">
        <v>25</v>
      </c>
      <c r="R257" s="13" t="s">
        <v>1267</v>
      </c>
      <c r="S257" s="12" t="s">
        <v>26</v>
      </c>
      <c r="T257" s="5"/>
    </row>
    <row r="258" spans="1:20" ht="140" customHeight="1" x14ac:dyDescent="0.3">
      <c r="A258" s="13" t="s">
        <v>1158</v>
      </c>
      <c r="B258" s="13" t="s">
        <v>1159</v>
      </c>
      <c r="C258" s="13" t="s">
        <v>1160</v>
      </c>
      <c r="D258" s="13" t="s">
        <v>1161</v>
      </c>
      <c r="E258" s="13" t="s">
        <v>1162</v>
      </c>
      <c r="F258" s="13" t="str">
        <f t="shared" si="6"/>
        <v>FEDER</v>
      </c>
      <c r="G258" s="13" t="s">
        <v>22</v>
      </c>
      <c r="H258" s="13" t="s">
        <v>391</v>
      </c>
      <c r="I258" s="13" t="s">
        <v>407</v>
      </c>
      <c r="J258" s="13" t="s">
        <v>1483</v>
      </c>
      <c r="K258" s="13" t="s">
        <v>1484</v>
      </c>
      <c r="L258" s="12"/>
      <c r="M258" s="15">
        <v>3276797.21</v>
      </c>
      <c r="N258" s="15">
        <v>2525637.7000000002</v>
      </c>
      <c r="O258" s="15">
        <v>1010255.08</v>
      </c>
      <c r="P258" s="16">
        <f t="shared" si="7"/>
        <v>0.39999999999999997</v>
      </c>
      <c r="Q258" s="13" t="s">
        <v>25</v>
      </c>
      <c r="R258" s="13" t="s">
        <v>1268</v>
      </c>
      <c r="S258" s="12" t="s">
        <v>26</v>
      </c>
      <c r="T258" s="5"/>
    </row>
    <row r="259" spans="1:20" ht="140" customHeight="1" x14ac:dyDescent="0.3">
      <c r="A259" s="13" t="s">
        <v>1163</v>
      </c>
      <c r="B259" s="13" t="s">
        <v>1164</v>
      </c>
      <c r="C259" s="13" t="s">
        <v>1165</v>
      </c>
      <c r="D259" s="13" t="s">
        <v>1166</v>
      </c>
      <c r="E259" s="13" t="s">
        <v>1167</v>
      </c>
      <c r="F259" s="13" t="str">
        <f t="shared" si="6"/>
        <v>FEDER</v>
      </c>
      <c r="G259" s="13" t="s">
        <v>22</v>
      </c>
      <c r="H259" s="13" t="s">
        <v>391</v>
      </c>
      <c r="I259" s="13" t="s">
        <v>407</v>
      </c>
      <c r="J259" s="13" t="s">
        <v>1485</v>
      </c>
      <c r="K259" s="13" t="s">
        <v>1308</v>
      </c>
      <c r="L259" s="12"/>
      <c r="M259" s="15">
        <v>3952570</v>
      </c>
      <c r="N259" s="15">
        <v>3937570</v>
      </c>
      <c r="O259" s="15">
        <v>1575028</v>
      </c>
      <c r="P259" s="16">
        <f t="shared" si="7"/>
        <v>0.4</v>
      </c>
      <c r="Q259" s="13" t="s">
        <v>25</v>
      </c>
      <c r="R259" s="13" t="s">
        <v>1268</v>
      </c>
      <c r="S259" s="12" t="s">
        <v>26</v>
      </c>
      <c r="T259" s="5"/>
    </row>
    <row r="260" spans="1:20" ht="140" customHeight="1" x14ac:dyDescent="0.3">
      <c r="A260" s="13" t="s">
        <v>1168</v>
      </c>
      <c r="B260" s="13" t="s">
        <v>1169</v>
      </c>
      <c r="C260" s="13" t="s">
        <v>1170</v>
      </c>
      <c r="D260" s="13" t="s">
        <v>1171</v>
      </c>
      <c r="E260" s="13" t="s">
        <v>1172</v>
      </c>
      <c r="F260" s="13" t="str">
        <f t="shared" si="6"/>
        <v>FEDER</v>
      </c>
      <c r="G260" s="13" t="s">
        <v>22</v>
      </c>
      <c r="H260" s="13" t="s">
        <v>391</v>
      </c>
      <c r="I260" s="13" t="s">
        <v>392</v>
      </c>
      <c r="J260" s="13" t="s">
        <v>1486</v>
      </c>
      <c r="K260" s="13" t="s">
        <v>1356</v>
      </c>
      <c r="L260" s="12"/>
      <c r="M260" s="15">
        <v>5110272.08</v>
      </c>
      <c r="N260" s="15">
        <v>5024511.38</v>
      </c>
      <c r="O260" s="15">
        <v>2009804.55</v>
      </c>
      <c r="P260" s="16">
        <f t="shared" si="7"/>
        <v>0.39999999960195137</v>
      </c>
      <c r="Q260" s="13" t="s">
        <v>25</v>
      </c>
      <c r="R260" s="13" t="s">
        <v>1273</v>
      </c>
      <c r="S260" s="12" t="s">
        <v>26</v>
      </c>
      <c r="T260" s="5"/>
    </row>
    <row r="261" spans="1:20" ht="140" customHeight="1" x14ac:dyDescent="0.3">
      <c r="A261" s="13" t="s">
        <v>1173</v>
      </c>
      <c r="B261" s="13" t="s">
        <v>1174</v>
      </c>
      <c r="C261" s="13" t="s">
        <v>1175</v>
      </c>
      <c r="D261" s="13" t="s">
        <v>1176</v>
      </c>
      <c r="E261" s="13" t="s">
        <v>1609</v>
      </c>
      <c r="F261" s="13" t="str">
        <f t="shared" si="6"/>
        <v>FEDER</v>
      </c>
      <c r="G261" s="13" t="s">
        <v>22</v>
      </c>
      <c r="H261" s="13" t="s">
        <v>391</v>
      </c>
      <c r="I261" s="13" t="s">
        <v>392</v>
      </c>
      <c r="J261" s="13" t="s">
        <v>1487</v>
      </c>
      <c r="K261" s="13" t="s">
        <v>1488</v>
      </c>
      <c r="L261" s="12"/>
      <c r="M261" s="15">
        <v>3714332.4</v>
      </c>
      <c r="N261" s="15">
        <v>3309746.32</v>
      </c>
      <c r="O261" s="15">
        <v>1323898.53</v>
      </c>
      <c r="P261" s="16">
        <f t="shared" si="7"/>
        <v>0.40000000060427593</v>
      </c>
      <c r="Q261" s="13" t="s">
        <v>25</v>
      </c>
      <c r="R261" s="13" t="s">
        <v>1268</v>
      </c>
      <c r="S261" s="12" t="s">
        <v>26</v>
      </c>
      <c r="T261" s="5"/>
    </row>
    <row r="262" spans="1:20" ht="140" customHeight="1" x14ac:dyDescent="0.3">
      <c r="A262" s="13" t="s">
        <v>1177</v>
      </c>
      <c r="B262" s="13" t="s">
        <v>1178</v>
      </c>
      <c r="C262" s="13" t="s">
        <v>1179</v>
      </c>
      <c r="D262" s="13" t="s">
        <v>1180</v>
      </c>
      <c r="E262" s="13" t="s">
        <v>1181</v>
      </c>
      <c r="F262" s="13" t="str">
        <f t="shared" si="6"/>
        <v>FEDER</v>
      </c>
      <c r="G262" s="13" t="s">
        <v>22</v>
      </c>
      <c r="H262" s="13" t="s">
        <v>391</v>
      </c>
      <c r="I262" s="13" t="s">
        <v>392</v>
      </c>
      <c r="J262" s="13" t="s">
        <v>1489</v>
      </c>
      <c r="K262" s="13" t="s">
        <v>1490</v>
      </c>
      <c r="L262" s="12"/>
      <c r="M262" s="15">
        <v>7198200</v>
      </c>
      <c r="N262" s="15">
        <v>4061200</v>
      </c>
      <c r="O262" s="15">
        <v>1624480</v>
      </c>
      <c r="P262" s="16">
        <f t="shared" si="7"/>
        <v>0.4</v>
      </c>
      <c r="Q262" s="13" t="s">
        <v>25</v>
      </c>
      <c r="R262" s="13" t="s">
        <v>1268</v>
      </c>
      <c r="S262" s="12" t="s">
        <v>243</v>
      </c>
      <c r="T262" s="5"/>
    </row>
    <row r="263" spans="1:20" ht="140" customHeight="1" x14ac:dyDescent="0.3">
      <c r="A263" s="13" t="s">
        <v>1182</v>
      </c>
      <c r="B263" s="13" t="s">
        <v>1183</v>
      </c>
      <c r="C263" s="13" t="s">
        <v>1184</v>
      </c>
      <c r="D263" s="13" t="s">
        <v>1185</v>
      </c>
      <c r="E263" s="13" t="s">
        <v>1186</v>
      </c>
      <c r="F263" s="13" t="str">
        <f t="shared" si="6"/>
        <v>FEDER</v>
      </c>
      <c r="G263" s="13" t="s">
        <v>22</v>
      </c>
      <c r="H263" s="13" t="s">
        <v>391</v>
      </c>
      <c r="I263" s="13" t="s">
        <v>392</v>
      </c>
      <c r="J263" s="13" t="s">
        <v>1491</v>
      </c>
      <c r="K263" s="13" t="s">
        <v>1492</v>
      </c>
      <c r="L263" s="12"/>
      <c r="M263" s="15">
        <v>3208188</v>
      </c>
      <c r="N263" s="15">
        <v>3142438</v>
      </c>
      <c r="O263" s="15">
        <v>1256975.2</v>
      </c>
      <c r="P263" s="16">
        <f t="shared" si="7"/>
        <v>0.39999999999999997</v>
      </c>
      <c r="Q263" s="13" t="s">
        <v>25</v>
      </c>
      <c r="R263" s="13" t="s">
        <v>1268</v>
      </c>
      <c r="S263" s="12" t="s">
        <v>26</v>
      </c>
      <c r="T263" s="5"/>
    </row>
    <row r="264" spans="1:20" ht="140" customHeight="1" x14ac:dyDescent="0.3">
      <c r="A264" s="13" t="s">
        <v>1187</v>
      </c>
      <c r="B264" s="13" t="s">
        <v>1188</v>
      </c>
      <c r="C264" s="13" t="s">
        <v>1189</v>
      </c>
      <c r="D264" s="13" t="s">
        <v>1190</v>
      </c>
      <c r="E264" s="13" t="s">
        <v>1191</v>
      </c>
      <c r="F264" s="13" t="str">
        <f t="shared" si="6"/>
        <v>FEDER</v>
      </c>
      <c r="G264" s="13" t="s">
        <v>22</v>
      </c>
      <c r="H264" s="13" t="s">
        <v>391</v>
      </c>
      <c r="I264" s="13" t="s">
        <v>392</v>
      </c>
      <c r="J264" s="13" t="s">
        <v>1493</v>
      </c>
      <c r="K264" s="13" t="s">
        <v>1494</v>
      </c>
      <c r="L264" s="12"/>
      <c r="M264" s="15">
        <v>6480286.9699999997</v>
      </c>
      <c r="N264" s="15">
        <v>6411360.46</v>
      </c>
      <c r="O264" s="15">
        <v>2564544.1800000002</v>
      </c>
      <c r="P264" s="16">
        <f t="shared" si="7"/>
        <v>0.39999999937610747</v>
      </c>
      <c r="Q264" s="13" t="s">
        <v>25</v>
      </c>
      <c r="R264" s="13" t="s">
        <v>1273</v>
      </c>
      <c r="S264" s="12" t="s">
        <v>26</v>
      </c>
      <c r="T264" s="5"/>
    </row>
    <row r="265" spans="1:20" ht="140" customHeight="1" x14ac:dyDescent="0.3">
      <c r="A265" s="13" t="s">
        <v>1192</v>
      </c>
      <c r="B265" s="13" t="s">
        <v>1193</v>
      </c>
      <c r="C265" s="13" t="s">
        <v>1194</v>
      </c>
      <c r="D265" s="13" t="s">
        <v>1195</v>
      </c>
      <c r="E265" s="13" t="s">
        <v>1196</v>
      </c>
      <c r="F265" s="13" t="str">
        <f t="shared" si="6"/>
        <v>FEDER</v>
      </c>
      <c r="G265" s="13" t="s">
        <v>22</v>
      </c>
      <c r="H265" s="13" t="s">
        <v>391</v>
      </c>
      <c r="I265" s="13" t="s">
        <v>392</v>
      </c>
      <c r="J265" s="13" t="s">
        <v>1298</v>
      </c>
      <c r="K265" s="13" t="s">
        <v>1396</v>
      </c>
      <c r="L265" s="12"/>
      <c r="M265" s="15">
        <v>11895656.65</v>
      </c>
      <c r="N265" s="15">
        <v>10882236.800000001</v>
      </c>
      <c r="O265" s="15">
        <v>4352894.72</v>
      </c>
      <c r="P265" s="16">
        <f t="shared" si="7"/>
        <v>0.39999999999999997</v>
      </c>
      <c r="Q265" s="13" t="s">
        <v>25</v>
      </c>
      <c r="R265" s="13" t="s">
        <v>1268</v>
      </c>
      <c r="S265" s="12" t="s">
        <v>26</v>
      </c>
      <c r="T265" s="5"/>
    </row>
    <row r="266" spans="1:20" ht="140" customHeight="1" x14ac:dyDescent="0.3">
      <c r="A266" s="13" t="s">
        <v>1197</v>
      </c>
      <c r="B266" s="13" t="s">
        <v>1198</v>
      </c>
      <c r="C266" s="13" t="s">
        <v>1199</v>
      </c>
      <c r="D266" s="13" t="s">
        <v>1200</v>
      </c>
      <c r="E266" s="13" t="s">
        <v>1201</v>
      </c>
      <c r="F266" s="13" t="str">
        <f t="shared" ref="F266:F278" si="8">IF(MID(A266,13,5)="FEDER","FEDER",IF(MID(A266,13,4)="FSE+","FSE+","ERRO"))</f>
        <v>FEDER</v>
      </c>
      <c r="G266" s="13" t="s">
        <v>22</v>
      </c>
      <c r="H266" s="13" t="s">
        <v>391</v>
      </c>
      <c r="I266" s="13" t="s">
        <v>392</v>
      </c>
      <c r="J266" s="13" t="s">
        <v>1495</v>
      </c>
      <c r="K266" s="13" t="s">
        <v>1496</v>
      </c>
      <c r="L266" s="12"/>
      <c r="M266" s="15">
        <v>17178500</v>
      </c>
      <c r="N266" s="15">
        <v>16221000</v>
      </c>
      <c r="O266" s="15">
        <v>6488400</v>
      </c>
      <c r="P266" s="16">
        <f t="shared" si="7"/>
        <v>0.4</v>
      </c>
      <c r="Q266" s="13" t="s">
        <v>25</v>
      </c>
      <c r="R266" s="13" t="s">
        <v>1273</v>
      </c>
      <c r="S266" s="12" t="s">
        <v>26</v>
      </c>
      <c r="T266" s="5"/>
    </row>
    <row r="267" spans="1:20" ht="140" customHeight="1" x14ac:dyDescent="0.3">
      <c r="A267" s="13" t="s">
        <v>1202</v>
      </c>
      <c r="B267" s="13" t="s">
        <v>1203</v>
      </c>
      <c r="C267" s="13" t="s">
        <v>1204</v>
      </c>
      <c r="D267" s="13" t="s">
        <v>1205</v>
      </c>
      <c r="E267" s="13" t="s">
        <v>1610</v>
      </c>
      <c r="F267" s="13" t="str">
        <f t="shared" si="8"/>
        <v>FEDER</v>
      </c>
      <c r="G267" s="13" t="s">
        <v>22</v>
      </c>
      <c r="H267" s="13" t="s">
        <v>391</v>
      </c>
      <c r="I267" s="13" t="s">
        <v>392</v>
      </c>
      <c r="J267" s="13" t="s">
        <v>1497</v>
      </c>
      <c r="K267" s="13" t="s">
        <v>1450</v>
      </c>
      <c r="L267" s="12"/>
      <c r="M267" s="15">
        <v>8019688.7000000002</v>
      </c>
      <c r="N267" s="15">
        <v>7865935.4299999997</v>
      </c>
      <c r="O267" s="15">
        <v>3146374.17</v>
      </c>
      <c r="P267" s="16">
        <f t="shared" ref="P267:P278" si="9">IFERROR(O267/N267,"")</f>
        <v>0.39999999974573908</v>
      </c>
      <c r="Q267" s="13" t="s">
        <v>25</v>
      </c>
      <c r="R267" s="13" t="s">
        <v>1273</v>
      </c>
      <c r="S267" s="12" t="s">
        <v>26</v>
      </c>
      <c r="T267" s="5"/>
    </row>
    <row r="268" spans="1:20" ht="140" customHeight="1" x14ac:dyDescent="0.3">
      <c r="A268" s="13" t="s">
        <v>1206</v>
      </c>
      <c r="B268" s="13" t="s">
        <v>1207</v>
      </c>
      <c r="C268" s="13" t="s">
        <v>1208</v>
      </c>
      <c r="D268" s="13" t="s">
        <v>1209</v>
      </c>
      <c r="E268" s="13" t="s">
        <v>1210</v>
      </c>
      <c r="F268" s="13" t="str">
        <f t="shared" si="8"/>
        <v>FEDER</v>
      </c>
      <c r="G268" s="13" t="s">
        <v>22</v>
      </c>
      <c r="H268" s="13" t="s">
        <v>391</v>
      </c>
      <c r="I268" s="13" t="s">
        <v>392</v>
      </c>
      <c r="J268" s="13" t="s">
        <v>1498</v>
      </c>
      <c r="K268" s="13" t="s">
        <v>1499</v>
      </c>
      <c r="L268" s="12"/>
      <c r="M268" s="15">
        <v>6288833.8600000003</v>
      </c>
      <c r="N268" s="15">
        <v>6279955.25</v>
      </c>
      <c r="O268" s="15">
        <v>2511982.1</v>
      </c>
      <c r="P268" s="16">
        <f t="shared" si="9"/>
        <v>0.4</v>
      </c>
      <c r="Q268" s="13" t="s">
        <v>25</v>
      </c>
      <c r="R268" s="13" t="s">
        <v>1267</v>
      </c>
      <c r="S268" s="12" t="s">
        <v>26</v>
      </c>
      <c r="T268" s="5"/>
    </row>
    <row r="269" spans="1:20" ht="140" customHeight="1" x14ac:dyDescent="0.3">
      <c r="A269" s="13" t="s">
        <v>1211</v>
      </c>
      <c r="B269" s="13" t="s">
        <v>1212</v>
      </c>
      <c r="C269" s="13" t="s">
        <v>1213</v>
      </c>
      <c r="D269" s="13" t="s">
        <v>1214</v>
      </c>
      <c r="E269" s="13" t="s">
        <v>1215</v>
      </c>
      <c r="F269" s="13" t="str">
        <f t="shared" si="8"/>
        <v>FEDER</v>
      </c>
      <c r="G269" s="13" t="s">
        <v>22</v>
      </c>
      <c r="H269" s="13" t="s">
        <v>391</v>
      </c>
      <c r="I269" s="13" t="s">
        <v>392</v>
      </c>
      <c r="J269" s="13" t="s">
        <v>1500</v>
      </c>
      <c r="K269" s="13" t="s">
        <v>1501</v>
      </c>
      <c r="L269" s="12"/>
      <c r="M269" s="15">
        <v>6468085.9500000002</v>
      </c>
      <c r="N269" s="15">
        <v>5319615.38</v>
      </c>
      <c r="O269" s="15">
        <v>2127846.15</v>
      </c>
      <c r="P269" s="16">
        <f t="shared" si="9"/>
        <v>0.39999999962403299</v>
      </c>
      <c r="Q269" s="13" t="s">
        <v>25</v>
      </c>
      <c r="R269" s="13" t="s">
        <v>1267</v>
      </c>
      <c r="S269" s="12" t="s">
        <v>26</v>
      </c>
      <c r="T269" s="5"/>
    </row>
    <row r="270" spans="1:20" ht="140" customHeight="1" x14ac:dyDescent="0.3">
      <c r="A270" s="13" t="s">
        <v>1216</v>
      </c>
      <c r="B270" s="13" t="s">
        <v>1217</v>
      </c>
      <c r="C270" s="13" t="s">
        <v>1218</v>
      </c>
      <c r="D270" s="13" t="s">
        <v>1219</v>
      </c>
      <c r="E270" s="13" t="s">
        <v>1611</v>
      </c>
      <c r="F270" s="13" t="str">
        <f t="shared" si="8"/>
        <v>FEDER</v>
      </c>
      <c r="G270" s="13" t="s">
        <v>22</v>
      </c>
      <c r="H270" s="13" t="s">
        <v>391</v>
      </c>
      <c r="I270" s="13" t="s">
        <v>407</v>
      </c>
      <c r="J270" s="13" t="s">
        <v>1502</v>
      </c>
      <c r="K270" s="13" t="s">
        <v>1503</v>
      </c>
      <c r="L270" s="12"/>
      <c r="M270" s="15">
        <v>6650206.3799999999</v>
      </c>
      <c r="N270" s="15">
        <v>6420431.4699999997</v>
      </c>
      <c r="O270" s="15">
        <v>1926129.44</v>
      </c>
      <c r="P270" s="16">
        <f t="shared" si="9"/>
        <v>0.29999999984424724</v>
      </c>
      <c r="Q270" s="13" t="s">
        <v>25</v>
      </c>
      <c r="R270" s="13" t="s">
        <v>1268</v>
      </c>
      <c r="S270" s="12" t="s">
        <v>26</v>
      </c>
      <c r="T270" s="5"/>
    </row>
    <row r="271" spans="1:20" ht="140" customHeight="1" x14ac:dyDescent="0.3">
      <c r="A271" s="13" t="s">
        <v>1220</v>
      </c>
      <c r="B271" s="13" t="s">
        <v>1221</v>
      </c>
      <c r="C271" s="13" t="s">
        <v>1222</v>
      </c>
      <c r="D271" s="13" t="s">
        <v>1223</v>
      </c>
      <c r="E271" s="13" t="s">
        <v>1224</v>
      </c>
      <c r="F271" s="13" t="str">
        <f t="shared" si="8"/>
        <v>FEDER</v>
      </c>
      <c r="G271" s="13" t="s">
        <v>22</v>
      </c>
      <c r="H271" s="13" t="s">
        <v>391</v>
      </c>
      <c r="I271" s="13" t="s">
        <v>407</v>
      </c>
      <c r="J271" s="13" t="s">
        <v>1504</v>
      </c>
      <c r="K271" s="13" t="s">
        <v>1505</v>
      </c>
      <c r="L271" s="12"/>
      <c r="M271" s="15">
        <v>3780677</v>
      </c>
      <c r="N271" s="15">
        <v>3711927</v>
      </c>
      <c r="O271" s="15">
        <v>1484770.8</v>
      </c>
      <c r="P271" s="16">
        <f t="shared" si="9"/>
        <v>0.4</v>
      </c>
      <c r="Q271" s="13" t="s">
        <v>25</v>
      </c>
      <c r="R271" s="13" t="s">
        <v>1267</v>
      </c>
      <c r="S271" s="12" t="s">
        <v>26</v>
      </c>
      <c r="T271" s="5"/>
    </row>
    <row r="272" spans="1:20" ht="140" customHeight="1" x14ac:dyDescent="0.3">
      <c r="A272" s="13" t="s">
        <v>1225</v>
      </c>
      <c r="B272" s="13" t="s">
        <v>1226</v>
      </c>
      <c r="C272" s="13" t="s">
        <v>1227</v>
      </c>
      <c r="D272" s="13" t="s">
        <v>1228</v>
      </c>
      <c r="E272" s="13" t="s">
        <v>1229</v>
      </c>
      <c r="F272" s="13" t="str">
        <f t="shared" si="8"/>
        <v>FEDER</v>
      </c>
      <c r="G272" s="13" t="s">
        <v>22</v>
      </c>
      <c r="H272" s="13" t="s">
        <v>391</v>
      </c>
      <c r="I272" s="13" t="s">
        <v>407</v>
      </c>
      <c r="J272" s="13" t="s">
        <v>1506</v>
      </c>
      <c r="K272" s="13" t="s">
        <v>1507</v>
      </c>
      <c r="L272" s="12"/>
      <c r="M272" s="15">
        <v>3297750</v>
      </c>
      <c r="N272" s="15">
        <v>3272250</v>
      </c>
      <c r="O272" s="15">
        <v>981675</v>
      </c>
      <c r="P272" s="16">
        <f t="shared" si="9"/>
        <v>0.3</v>
      </c>
      <c r="Q272" s="13" t="s">
        <v>25</v>
      </c>
      <c r="R272" s="13" t="s">
        <v>1267</v>
      </c>
      <c r="S272" s="12" t="s">
        <v>26</v>
      </c>
      <c r="T272" s="5"/>
    </row>
    <row r="273" spans="1:20" ht="140" customHeight="1" x14ac:dyDescent="0.3">
      <c r="A273" s="13" t="s">
        <v>1230</v>
      </c>
      <c r="B273" s="13" t="s">
        <v>1231</v>
      </c>
      <c r="C273" s="13" t="s">
        <v>1232</v>
      </c>
      <c r="D273" s="13" t="s">
        <v>1233</v>
      </c>
      <c r="E273" s="13" t="s">
        <v>1234</v>
      </c>
      <c r="F273" s="13" t="str">
        <f t="shared" si="8"/>
        <v>FEDER</v>
      </c>
      <c r="G273" s="13" t="s">
        <v>22</v>
      </c>
      <c r="H273" s="13" t="s">
        <v>391</v>
      </c>
      <c r="I273" s="13" t="s">
        <v>392</v>
      </c>
      <c r="J273" s="13" t="s">
        <v>1331</v>
      </c>
      <c r="K273" s="13" t="s">
        <v>1508</v>
      </c>
      <c r="L273" s="12"/>
      <c r="M273" s="15">
        <v>3681150.56</v>
      </c>
      <c r="N273" s="15">
        <v>2764880</v>
      </c>
      <c r="O273" s="15">
        <v>1105952</v>
      </c>
      <c r="P273" s="16">
        <f t="shared" si="9"/>
        <v>0.4</v>
      </c>
      <c r="Q273" s="13" t="s">
        <v>25</v>
      </c>
      <c r="R273" s="13" t="s">
        <v>1273</v>
      </c>
      <c r="S273" s="12" t="s">
        <v>26</v>
      </c>
      <c r="T273" s="5"/>
    </row>
    <row r="274" spans="1:20" ht="140" customHeight="1" x14ac:dyDescent="0.3">
      <c r="A274" s="13" t="s">
        <v>1235</v>
      </c>
      <c r="B274" s="13" t="s">
        <v>1236</v>
      </c>
      <c r="C274" s="13" t="s">
        <v>1237</v>
      </c>
      <c r="D274" s="13" t="s">
        <v>1238</v>
      </c>
      <c r="E274" s="13" t="s">
        <v>1239</v>
      </c>
      <c r="F274" s="13" t="str">
        <f t="shared" si="8"/>
        <v>FEDER</v>
      </c>
      <c r="G274" s="13" t="s">
        <v>22</v>
      </c>
      <c r="H274" s="13" t="s">
        <v>391</v>
      </c>
      <c r="I274" s="13" t="s">
        <v>407</v>
      </c>
      <c r="J274" s="13" t="s">
        <v>1509</v>
      </c>
      <c r="K274" s="13" t="s">
        <v>1280</v>
      </c>
      <c r="L274" s="12"/>
      <c r="M274" s="15">
        <v>7559131</v>
      </c>
      <c r="N274" s="15">
        <v>7529131</v>
      </c>
      <c r="O274" s="15">
        <v>2635195.85</v>
      </c>
      <c r="P274" s="16">
        <f t="shared" si="9"/>
        <v>0.35000000000000003</v>
      </c>
      <c r="Q274" s="13" t="s">
        <v>25</v>
      </c>
      <c r="R274" s="13" t="s">
        <v>1267</v>
      </c>
      <c r="S274" s="12" t="s">
        <v>243</v>
      </c>
      <c r="T274" s="5"/>
    </row>
    <row r="275" spans="1:20" ht="140" customHeight="1" x14ac:dyDescent="0.3">
      <c r="A275" s="13" t="s">
        <v>1240</v>
      </c>
      <c r="B275" s="13" t="s">
        <v>1241</v>
      </c>
      <c r="C275" s="13" t="s">
        <v>1242</v>
      </c>
      <c r="D275" s="13" t="s">
        <v>1243</v>
      </c>
      <c r="E275" s="13" t="s">
        <v>1244</v>
      </c>
      <c r="F275" s="13" t="str">
        <f t="shared" si="8"/>
        <v>FEDER</v>
      </c>
      <c r="G275" s="13" t="s">
        <v>22</v>
      </c>
      <c r="H275" s="13" t="s">
        <v>391</v>
      </c>
      <c r="I275" s="13" t="s">
        <v>407</v>
      </c>
      <c r="J275" s="13" t="s">
        <v>1380</v>
      </c>
      <c r="K275" s="13" t="s">
        <v>1510</v>
      </c>
      <c r="L275" s="12"/>
      <c r="M275" s="15">
        <v>4133677.56</v>
      </c>
      <c r="N275" s="15">
        <v>4133677.56</v>
      </c>
      <c r="O275" s="15">
        <v>1446787.15</v>
      </c>
      <c r="P275" s="16">
        <f t="shared" si="9"/>
        <v>0.35000000096766132</v>
      </c>
      <c r="Q275" s="13" t="s">
        <v>25</v>
      </c>
      <c r="R275" s="13" t="s">
        <v>1268</v>
      </c>
      <c r="S275" s="12" t="s">
        <v>26</v>
      </c>
      <c r="T275" s="5"/>
    </row>
    <row r="276" spans="1:20" ht="140" customHeight="1" x14ac:dyDescent="0.3">
      <c r="A276" s="13" t="s">
        <v>1245</v>
      </c>
      <c r="B276" s="13" t="s">
        <v>1246</v>
      </c>
      <c r="C276" s="13" t="s">
        <v>1247</v>
      </c>
      <c r="D276" s="13" t="s">
        <v>1248</v>
      </c>
      <c r="E276" s="13" t="s">
        <v>1249</v>
      </c>
      <c r="F276" s="13" t="str">
        <f t="shared" si="8"/>
        <v>FEDER</v>
      </c>
      <c r="G276" s="13" t="s">
        <v>22</v>
      </c>
      <c r="H276" s="13" t="s">
        <v>391</v>
      </c>
      <c r="I276" s="13" t="s">
        <v>407</v>
      </c>
      <c r="J276" s="13" t="s">
        <v>1511</v>
      </c>
      <c r="K276" s="13" t="s">
        <v>1512</v>
      </c>
      <c r="L276" s="12"/>
      <c r="M276" s="15">
        <v>4450000</v>
      </c>
      <c r="N276" s="15">
        <v>4440000</v>
      </c>
      <c r="O276" s="15">
        <v>1776000</v>
      </c>
      <c r="P276" s="16">
        <f t="shared" si="9"/>
        <v>0.4</v>
      </c>
      <c r="Q276" s="13" t="s">
        <v>25</v>
      </c>
      <c r="R276" s="13" t="s">
        <v>1268</v>
      </c>
      <c r="S276" s="12" t="s">
        <v>26</v>
      </c>
      <c r="T276" s="5"/>
    </row>
    <row r="277" spans="1:20" ht="140" customHeight="1" x14ac:dyDescent="0.3">
      <c r="A277" s="13" t="s">
        <v>1250</v>
      </c>
      <c r="B277" s="13" t="s">
        <v>1251</v>
      </c>
      <c r="C277" s="13" t="s">
        <v>1252</v>
      </c>
      <c r="D277" s="13" t="s">
        <v>1253</v>
      </c>
      <c r="E277" s="13" t="s">
        <v>1254</v>
      </c>
      <c r="F277" s="13" t="str">
        <f t="shared" si="8"/>
        <v>FEDER</v>
      </c>
      <c r="G277" s="13" t="s">
        <v>22</v>
      </c>
      <c r="H277" s="13" t="s">
        <v>391</v>
      </c>
      <c r="I277" s="13" t="s">
        <v>392</v>
      </c>
      <c r="J277" s="13" t="s">
        <v>1513</v>
      </c>
      <c r="K277" s="13" t="s">
        <v>1514</v>
      </c>
      <c r="L277" s="12"/>
      <c r="M277" s="15">
        <v>7849537.1500000004</v>
      </c>
      <c r="N277" s="15">
        <v>7773082.1500000004</v>
      </c>
      <c r="O277" s="15">
        <v>3109232.86</v>
      </c>
      <c r="P277" s="16">
        <f t="shared" si="9"/>
        <v>0.39999999999999997</v>
      </c>
      <c r="Q277" s="13" t="s">
        <v>25</v>
      </c>
      <c r="R277" s="13" t="s">
        <v>1267</v>
      </c>
      <c r="S277" s="12" t="s">
        <v>26</v>
      </c>
      <c r="T277" s="5"/>
    </row>
    <row r="278" spans="1:20" ht="140" customHeight="1" x14ac:dyDescent="0.3">
      <c r="A278" s="13" t="s">
        <v>1255</v>
      </c>
      <c r="B278" s="13" t="s">
        <v>1256</v>
      </c>
      <c r="C278" s="13" t="s">
        <v>1257</v>
      </c>
      <c r="D278" s="13" t="s">
        <v>1258</v>
      </c>
      <c r="E278" s="13" t="s">
        <v>1259</v>
      </c>
      <c r="F278" s="13" t="str">
        <f t="shared" si="8"/>
        <v>FEDER</v>
      </c>
      <c r="G278" s="13" t="s">
        <v>22</v>
      </c>
      <c r="H278" s="13" t="s">
        <v>391</v>
      </c>
      <c r="I278" s="13" t="s">
        <v>392</v>
      </c>
      <c r="J278" s="13" t="s">
        <v>1288</v>
      </c>
      <c r="K278" s="13" t="s">
        <v>1515</v>
      </c>
      <c r="L278" s="12"/>
      <c r="M278" s="15">
        <v>4190928.01</v>
      </c>
      <c r="N278" s="15">
        <v>2389257.92</v>
      </c>
      <c r="O278" s="15">
        <v>955703.17</v>
      </c>
      <c r="P278" s="16">
        <f t="shared" si="9"/>
        <v>0.40000000083708004</v>
      </c>
      <c r="Q278" s="13" t="s">
        <v>25</v>
      </c>
      <c r="R278" s="13" t="s">
        <v>1268</v>
      </c>
      <c r="S278" s="12" t="s">
        <v>26</v>
      </c>
      <c r="T278" s="5"/>
    </row>
    <row r="279" spans="1:20" ht="70" customHeight="1" x14ac:dyDescent="0.3">
      <c r="A279" s="5"/>
      <c r="B279" s="5"/>
      <c r="C279" s="5"/>
      <c r="D279" s="5"/>
      <c r="E279" s="5"/>
      <c r="F279" s="5"/>
      <c r="G279" s="5"/>
      <c r="H279" s="5"/>
      <c r="I279" s="5"/>
      <c r="J279" s="5"/>
      <c r="K279" s="5"/>
      <c r="L279" s="5"/>
      <c r="M279" s="5"/>
      <c r="N279" s="5"/>
      <c r="O279" s="5"/>
      <c r="P279" s="5"/>
      <c r="Q279" s="5"/>
      <c r="R279" s="5"/>
      <c r="S279" s="5"/>
      <c r="T279" s="5"/>
    </row>
    <row r="280" spans="1:20" ht="70" customHeight="1" x14ac:dyDescent="0.3">
      <c r="A280" s="5"/>
      <c r="B280" s="5"/>
      <c r="C280" s="5"/>
      <c r="D280" s="5"/>
      <c r="E280" s="5"/>
      <c r="F280" s="5"/>
      <c r="G280" s="5"/>
      <c r="H280" s="5"/>
      <c r="I280" s="5"/>
      <c r="J280" s="5"/>
      <c r="K280" s="5"/>
      <c r="L280" s="5"/>
      <c r="M280" s="5"/>
      <c r="N280" s="5"/>
      <c r="O280" s="5"/>
      <c r="P280" s="5"/>
      <c r="Q280" s="5"/>
      <c r="R280" s="5"/>
      <c r="S280" s="5"/>
      <c r="T280" s="5"/>
    </row>
    <row r="281" spans="1:20" ht="70" customHeight="1" x14ac:dyDescent="0.3">
      <c r="A281" s="5"/>
      <c r="B281" s="5"/>
      <c r="C281" s="5"/>
      <c r="D281" s="5"/>
      <c r="E281" s="5"/>
      <c r="F281" s="5"/>
      <c r="G281" s="5"/>
      <c r="H281" s="5"/>
      <c r="I281" s="5"/>
      <c r="J281" s="5"/>
      <c r="K281" s="5"/>
      <c r="L281" s="5"/>
      <c r="M281" s="5"/>
      <c r="N281" s="5"/>
      <c r="O281" s="5"/>
      <c r="P281" s="5"/>
      <c r="Q281" s="5"/>
      <c r="R281" s="5"/>
      <c r="S281" s="5"/>
      <c r="T281" s="5"/>
    </row>
    <row r="282" spans="1:20" ht="70" customHeight="1" x14ac:dyDescent="0.35">
      <c r="A282" s="5"/>
      <c r="B282" s="5"/>
      <c r="C282" s="5"/>
      <c r="D282" s="5"/>
      <c r="E282" s="5"/>
      <c r="F282" s="5"/>
      <c r="G282" s="5"/>
      <c r="H282" s="5"/>
      <c r="I282" s="5"/>
      <c r="J282" s="5"/>
      <c r="K282" s="5"/>
      <c r="L282" s="5"/>
      <c r="M282" s="5"/>
      <c r="N282" s="5"/>
      <c r="O282" s="5"/>
      <c r="P282" s="5"/>
      <c r="Q282" s="5"/>
      <c r="R282" s="5"/>
      <c r="S282"/>
      <c r="T282" s="5"/>
    </row>
    <row r="283" spans="1:20" ht="70" customHeight="1" x14ac:dyDescent="0.3">
      <c r="A283" s="5"/>
      <c r="B283" s="5"/>
      <c r="C283" s="5"/>
      <c r="D283" s="5"/>
      <c r="E283" s="5"/>
      <c r="F283" s="5"/>
      <c r="G283" s="5"/>
      <c r="H283" s="5"/>
      <c r="I283" s="5"/>
      <c r="J283" s="5"/>
      <c r="K283" s="5"/>
      <c r="L283" s="5"/>
      <c r="M283" s="5"/>
      <c r="N283" s="5"/>
      <c r="O283" s="5"/>
      <c r="P283" s="5"/>
      <c r="Q283" s="5"/>
      <c r="R283" s="5"/>
      <c r="S283" s="5"/>
      <c r="T283" s="5"/>
    </row>
    <row r="284" spans="1:20" ht="70" customHeight="1" x14ac:dyDescent="0.3">
      <c r="A284" s="5"/>
      <c r="B284" s="5"/>
      <c r="C284" s="5"/>
      <c r="D284" s="5"/>
      <c r="E284" s="5"/>
      <c r="F284" s="5"/>
      <c r="G284" s="5"/>
      <c r="H284" s="5"/>
      <c r="I284" s="5"/>
      <c r="J284" s="5"/>
      <c r="K284" s="5"/>
      <c r="L284" s="5"/>
      <c r="M284" s="5"/>
      <c r="N284" s="5"/>
      <c r="O284" s="5"/>
      <c r="P284" s="5"/>
      <c r="Q284" s="5"/>
      <c r="R284" s="5"/>
      <c r="S284" s="5"/>
      <c r="T284" s="5"/>
    </row>
    <row r="285" spans="1:20" ht="70" customHeight="1" x14ac:dyDescent="0.3">
      <c r="T285" s="5"/>
    </row>
    <row r="286" spans="1:20" ht="70" customHeight="1" x14ac:dyDescent="0.3"/>
    <row r="287" spans="1:20" ht="70" customHeight="1" x14ac:dyDescent="0.3"/>
    <row r="288" spans="1:20" ht="70" customHeight="1" x14ac:dyDescent="0.3"/>
    <row r="289" ht="70" customHeight="1" x14ac:dyDescent="0.3"/>
    <row r="290" ht="70" customHeight="1" x14ac:dyDescent="0.3"/>
  </sheetData>
  <mergeCells count="2">
    <mergeCell ref="A5:S5"/>
    <mergeCell ref="A6:S6"/>
  </mergeCells>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6d7c35a-f439-4c0f-8f09-3d863dd0be89">
      <Terms xmlns="http://schemas.microsoft.com/office/infopath/2007/PartnerControls"/>
    </lcf76f155ced4ddcb4097134ff3c332f>
    <TaxCatchAll xmlns="8af0af5b-52e4-4b99-9094-dd9c6f18bb24" xsi:nil="true"/>
    <Data xmlns="26d7c35a-f439-4c0f-8f09-3d863dd0be8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48780406D0F1647BB2B4E8A23DF06C8" ma:contentTypeVersion="13" ma:contentTypeDescription="Criar um novo documento." ma:contentTypeScope="" ma:versionID="b302fd75009c689f83368666b9d66f09">
  <xsd:schema xmlns:xsd="http://www.w3.org/2001/XMLSchema" xmlns:xs="http://www.w3.org/2001/XMLSchema" xmlns:p="http://schemas.microsoft.com/office/2006/metadata/properties" xmlns:ns2="26d7c35a-f439-4c0f-8f09-3d863dd0be89" xmlns:ns3="8af0af5b-52e4-4b99-9094-dd9c6f18bb24" targetNamespace="http://schemas.microsoft.com/office/2006/metadata/properties" ma:root="true" ma:fieldsID="a7d580b96e6f3dd010a15b6df379074c" ns2:_="" ns3:_="">
    <xsd:import namespace="26d7c35a-f439-4c0f-8f09-3d863dd0be89"/>
    <xsd:import namespace="8af0af5b-52e4-4b99-9094-dd9c6f18bb24"/>
    <xsd:element name="properties">
      <xsd:complexType>
        <xsd:sequence>
          <xsd:element name="documentManagement">
            <xsd:complexType>
              <xsd:all>
                <xsd:element ref="ns2:Data"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7c35a-f439-4c0f-8f09-3d863dd0be89" elementFormDefault="qualified">
    <xsd:import namespace="http://schemas.microsoft.com/office/2006/documentManagement/types"/>
    <xsd:import namespace="http://schemas.microsoft.com/office/infopath/2007/PartnerControls"/>
    <xsd:element name="Data" ma:index="8" nillable="true" ma:displayName="Data" ma:format="DateOnly" ma:internalName="Data">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Etiquetas de Imagem" ma:readOnly="false" ma:fieldId="{5cf76f15-5ced-4ddc-b409-7134ff3c332f}" ma:taxonomyMulti="true" ma:sspId="ae99d295-857e-4fd2-9ded-fd0b44badda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f0af5b-52e4-4b99-9094-dd9c6f18bb2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f4b54d6-d4e2-4c33-9b67-ee90673503f3}" ma:internalName="TaxCatchAll" ma:showField="CatchAllData" ma:web="8af0af5b-52e4-4b99-9094-dd9c6f18bb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91B824-F4C1-4594-993E-EF7878685381}">
  <ds:schemaRefs>
    <ds:schemaRef ds:uri="http://schemas.microsoft.com/sharepoint/v3/contenttype/forms"/>
  </ds:schemaRefs>
</ds:datastoreItem>
</file>

<file path=customXml/itemProps2.xml><?xml version="1.0" encoding="utf-8"?>
<ds:datastoreItem xmlns:ds="http://schemas.openxmlformats.org/officeDocument/2006/customXml" ds:itemID="{F47B5D23-203E-4CD5-A779-E85E2841E050}">
  <ds:schemaRefs>
    <ds:schemaRef ds:uri="http://schemas.microsoft.com/office/2006/metadata/properties"/>
    <ds:schemaRef ds:uri="http://schemas.microsoft.com/office/infopath/2007/PartnerControls"/>
    <ds:schemaRef ds:uri="26d7c35a-f439-4c0f-8f09-3d863dd0be89"/>
    <ds:schemaRef ds:uri="8af0af5b-52e4-4b99-9094-dd9c6f18bb24"/>
  </ds:schemaRefs>
</ds:datastoreItem>
</file>

<file path=customXml/itemProps3.xml><?xml version="1.0" encoding="utf-8"?>
<ds:datastoreItem xmlns:ds="http://schemas.openxmlformats.org/officeDocument/2006/customXml" ds:itemID="{663090C5-4594-404C-9439-E08C003CB5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d7c35a-f439-4c0f-8f09-3d863dd0be89"/>
    <ds:schemaRef ds:uri="8af0af5b-52e4-4b99-9094-dd9c6f18bb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Lista Op.Aprov. &lt;=30SET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Bacelar Martins</dc:creator>
  <cp:lastModifiedBy>Pedro Neves</cp:lastModifiedBy>
  <dcterms:created xsi:type="dcterms:W3CDTF">2024-10-21T09:42:52Z</dcterms:created>
  <dcterms:modified xsi:type="dcterms:W3CDTF">2024-10-22T14:14:01Z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0x010100C48780406D0F1647BB2B4E8A23DF06C8</vt:lpwstr>
  </property>
  <property fmtid="{D5CDD505-2E9C-101B-9397-08002B2CF9AE}" pid="3" name="MediaServiceImageTags">
    <vt:lpwstr/>
  </property>
</Properties>
</file>