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ompete2020-my.sharepoint.com/personal/pedro_neves_compete2030_gov_pt/Documents/Ambiente de Trabalho/Docs_Pedro Neves/2024/Tarefas Lourenço/Operações Aprovadas - Lista Excel Site/Até 30 de setembro 2024/"/>
    </mc:Choice>
  </mc:AlternateContent>
  <xr:revisionPtr revIDLastSave="48" documentId="8_{5F42318D-0D3B-46D3-8A85-EF369ECC77BC}" xr6:coauthVersionLast="47" xr6:coauthVersionMax="47" xr10:uidLastSave="{2718EC91-E9E6-454D-8C53-5149179C15E1}"/>
  <bookViews>
    <workbookView xWindow="-110" yWindow="-110" windowWidth="19420" windowHeight="11620" xr2:uid="{D7A23034-C8DA-488E-9944-69DA4A57A02B}"/>
  </bookViews>
  <sheets>
    <sheet name="Lista Op.Aprov. &lt;=30SET" sheetId="1" r:id="rId1"/>
  </sheets>
  <definedNames>
    <definedName name="_xlnm._FilterDatabase" localSheetId="0" hidden="1">'Lista Op.Aprov. &lt;=30SET'!$A$9:$S$278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8" i="1" l="1"/>
  <c r="F278" i="1"/>
  <c r="P277" i="1"/>
  <c r="F277" i="1"/>
  <c r="P276" i="1"/>
  <c r="F276" i="1"/>
  <c r="P275" i="1"/>
  <c r="F275" i="1"/>
  <c r="P274" i="1"/>
  <c r="F274" i="1"/>
  <c r="P273" i="1"/>
  <c r="F273" i="1"/>
  <c r="P272" i="1"/>
  <c r="F272" i="1"/>
  <c r="P271" i="1"/>
  <c r="F271" i="1"/>
  <c r="P270" i="1"/>
  <c r="F270" i="1"/>
  <c r="P269" i="1"/>
  <c r="F269" i="1"/>
  <c r="P268" i="1"/>
  <c r="F268" i="1"/>
  <c r="P267" i="1"/>
  <c r="F267" i="1"/>
  <c r="P266" i="1"/>
  <c r="F266" i="1"/>
  <c r="P265" i="1"/>
  <c r="F265" i="1"/>
  <c r="P264" i="1"/>
  <c r="F264" i="1"/>
  <c r="P263" i="1"/>
  <c r="F263" i="1"/>
  <c r="P262" i="1"/>
  <c r="F262" i="1"/>
  <c r="P261" i="1"/>
  <c r="F261" i="1"/>
  <c r="P260" i="1"/>
  <c r="F260" i="1"/>
  <c r="P259" i="1"/>
  <c r="F259" i="1"/>
  <c r="P258" i="1"/>
  <c r="F258" i="1"/>
  <c r="P257" i="1"/>
  <c r="F257" i="1"/>
  <c r="P256" i="1"/>
  <c r="F256" i="1"/>
  <c r="P255" i="1"/>
  <c r="F255" i="1"/>
  <c r="P254" i="1"/>
  <c r="F254" i="1"/>
  <c r="P253" i="1"/>
  <c r="F253" i="1"/>
  <c r="P252" i="1"/>
  <c r="F252" i="1"/>
  <c r="P251" i="1"/>
  <c r="F251" i="1"/>
  <c r="P250" i="1"/>
  <c r="F250" i="1"/>
  <c r="P249" i="1"/>
  <c r="F249" i="1"/>
  <c r="P248" i="1"/>
  <c r="F248" i="1"/>
  <c r="P247" i="1"/>
  <c r="F247" i="1"/>
  <c r="P246" i="1"/>
  <c r="F246" i="1"/>
  <c r="P245" i="1"/>
  <c r="F245" i="1"/>
  <c r="P244" i="1"/>
  <c r="F244" i="1"/>
  <c r="P243" i="1"/>
  <c r="F243" i="1"/>
  <c r="P242" i="1"/>
  <c r="F242" i="1"/>
  <c r="P241" i="1"/>
  <c r="F241" i="1"/>
  <c r="P240" i="1"/>
  <c r="F240" i="1"/>
  <c r="P239" i="1"/>
  <c r="F239" i="1"/>
  <c r="P238" i="1"/>
  <c r="F238" i="1"/>
  <c r="P237" i="1"/>
  <c r="F237" i="1"/>
  <c r="P236" i="1"/>
  <c r="F236" i="1"/>
  <c r="P235" i="1"/>
  <c r="F235" i="1"/>
  <c r="P234" i="1"/>
  <c r="F234" i="1"/>
  <c r="P233" i="1"/>
  <c r="F233" i="1"/>
  <c r="P232" i="1"/>
  <c r="F232" i="1"/>
  <c r="P231" i="1"/>
  <c r="F231" i="1"/>
  <c r="P230" i="1"/>
  <c r="F230" i="1"/>
  <c r="P229" i="1"/>
  <c r="F229" i="1"/>
  <c r="P228" i="1"/>
  <c r="F228" i="1"/>
  <c r="P227" i="1"/>
  <c r="F227" i="1"/>
  <c r="P226" i="1"/>
  <c r="F226" i="1"/>
  <c r="P225" i="1"/>
  <c r="F225" i="1"/>
  <c r="P224" i="1"/>
  <c r="F224" i="1"/>
  <c r="P223" i="1"/>
  <c r="F223" i="1"/>
  <c r="P222" i="1"/>
  <c r="F222" i="1"/>
  <c r="P221" i="1"/>
  <c r="F221" i="1"/>
  <c r="P220" i="1"/>
  <c r="F220" i="1"/>
  <c r="P219" i="1"/>
  <c r="F219" i="1"/>
  <c r="P218" i="1"/>
  <c r="F218" i="1"/>
  <c r="P217" i="1"/>
  <c r="F217" i="1"/>
  <c r="P216" i="1"/>
  <c r="F216" i="1"/>
  <c r="P215" i="1"/>
  <c r="F215" i="1"/>
  <c r="P214" i="1"/>
  <c r="F214" i="1"/>
  <c r="P213" i="1"/>
  <c r="F213" i="1"/>
  <c r="P212" i="1"/>
  <c r="F212" i="1"/>
  <c r="P211" i="1"/>
  <c r="F211" i="1"/>
  <c r="P210" i="1"/>
  <c r="F210" i="1"/>
  <c r="P209" i="1"/>
  <c r="F209" i="1"/>
  <c r="P208" i="1"/>
  <c r="F208" i="1"/>
  <c r="P207" i="1"/>
  <c r="F207" i="1"/>
  <c r="P206" i="1"/>
  <c r="F206" i="1"/>
  <c r="P205" i="1"/>
  <c r="F205" i="1"/>
  <c r="P204" i="1"/>
  <c r="F204" i="1"/>
  <c r="P203" i="1"/>
  <c r="F203" i="1"/>
  <c r="P202" i="1"/>
  <c r="F202" i="1"/>
  <c r="P201" i="1"/>
  <c r="F201" i="1"/>
  <c r="P200" i="1"/>
  <c r="F200" i="1"/>
  <c r="P199" i="1"/>
  <c r="F199" i="1"/>
  <c r="P198" i="1"/>
  <c r="F198" i="1"/>
  <c r="P197" i="1"/>
  <c r="F197" i="1"/>
  <c r="P196" i="1"/>
  <c r="F196" i="1"/>
  <c r="P195" i="1"/>
  <c r="F195" i="1"/>
  <c r="P194" i="1"/>
  <c r="F194" i="1"/>
  <c r="P193" i="1"/>
  <c r="F193" i="1"/>
  <c r="P192" i="1"/>
  <c r="F192" i="1"/>
  <c r="P191" i="1"/>
  <c r="F191" i="1"/>
  <c r="P190" i="1"/>
  <c r="F190" i="1"/>
  <c r="P189" i="1"/>
  <c r="F189" i="1"/>
  <c r="P188" i="1"/>
  <c r="F188" i="1"/>
  <c r="P187" i="1"/>
  <c r="F187" i="1"/>
  <c r="P186" i="1"/>
  <c r="F186" i="1"/>
  <c r="P185" i="1"/>
  <c r="F185" i="1"/>
  <c r="P184" i="1"/>
  <c r="F184" i="1"/>
  <c r="P183" i="1"/>
  <c r="F183" i="1"/>
  <c r="P182" i="1"/>
  <c r="F182" i="1"/>
  <c r="P181" i="1"/>
  <c r="F181" i="1"/>
  <c r="P180" i="1"/>
  <c r="F180" i="1"/>
  <c r="P179" i="1"/>
  <c r="F179" i="1"/>
  <c r="P178" i="1"/>
  <c r="F178" i="1"/>
  <c r="P177" i="1"/>
  <c r="F177" i="1"/>
  <c r="P176" i="1"/>
  <c r="F176" i="1"/>
  <c r="P175" i="1"/>
  <c r="F175" i="1"/>
  <c r="P174" i="1"/>
  <c r="F174" i="1"/>
  <c r="P173" i="1"/>
  <c r="F173" i="1"/>
  <c r="P172" i="1"/>
  <c r="F172" i="1"/>
  <c r="P171" i="1"/>
  <c r="F171" i="1"/>
  <c r="P170" i="1"/>
  <c r="F170" i="1"/>
  <c r="P169" i="1"/>
  <c r="F169" i="1"/>
  <c r="P168" i="1"/>
  <c r="F168" i="1"/>
  <c r="P167" i="1"/>
  <c r="F167" i="1"/>
  <c r="P166" i="1"/>
  <c r="F166" i="1"/>
  <c r="P165" i="1"/>
  <c r="F165" i="1"/>
  <c r="P164" i="1"/>
  <c r="F164" i="1"/>
  <c r="P163" i="1"/>
  <c r="F163" i="1"/>
  <c r="P162" i="1"/>
  <c r="F162" i="1"/>
  <c r="P161" i="1"/>
  <c r="F161" i="1"/>
  <c r="P160" i="1"/>
  <c r="F160" i="1"/>
  <c r="P159" i="1"/>
  <c r="F159" i="1"/>
  <c r="P158" i="1"/>
  <c r="F158" i="1"/>
  <c r="P157" i="1"/>
  <c r="F157" i="1"/>
  <c r="P156" i="1"/>
  <c r="F156" i="1"/>
  <c r="P155" i="1"/>
  <c r="F155" i="1"/>
  <c r="P154" i="1"/>
  <c r="F154" i="1"/>
  <c r="P153" i="1"/>
  <c r="F153" i="1"/>
  <c r="P152" i="1"/>
  <c r="F152" i="1"/>
  <c r="P151" i="1"/>
  <c r="F151" i="1"/>
  <c r="P150" i="1"/>
  <c r="F150" i="1"/>
  <c r="P149" i="1"/>
  <c r="F149" i="1"/>
  <c r="P148" i="1"/>
  <c r="F148" i="1"/>
  <c r="P147" i="1"/>
  <c r="F147" i="1"/>
  <c r="P146" i="1"/>
  <c r="F146" i="1"/>
  <c r="P145" i="1"/>
  <c r="F145" i="1"/>
  <c r="P144" i="1"/>
  <c r="F144" i="1"/>
  <c r="P143" i="1"/>
  <c r="F143" i="1"/>
  <c r="P142" i="1"/>
  <c r="F142" i="1"/>
  <c r="P141" i="1"/>
  <c r="F141" i="1"/>
  <c r="P140" i="1"/>
  <c r="F140" i="1"/>
  <c r="P139" i="1"/>
  <c r="F139" i="1"/>
  <c r="P138" i="1"/>
  <c r="F138" i="1"/>
  <c r="P137" i="1"/>
  <c r="F137" i="1"/>
  <c r="P136" i="1"/>
  <c r="F136" i="1"/>
  <c r="P135" i="1"/>
  <c r="F135" i="1"/>
  <c r="P134" i="1"/>
  <c r="F134" i="1"/>
  <c r="P133" i="1"/>
  <c r="F133" i="1"/>
  <c r="P132" i="1"/>
  <c r="F132" i="1"/>
  <c r="P131" i="1"/>
  <c r="F131" i="1"/>
  <c r="P130" i="1"/>
  <c r="F130" i="1"/>
  <c r="P129" i="1"/>
  <c r="F129" i="1"/>
  <c r="P128" i="1"/>
  <c r="F128" i="1"/>
  <c r="P127" i="1"/>
  <c r="F127" i="1"/>
  <c r="P126" i="1"/>
  <c r="F126" i="1"/>
  <c r="P125" i="1"/>
  <c r="F125" i="1"/>
  <c r="P124" i="1"/>
  <c r="F124" i="1"/>
  <c r="P123" i="1"/>
  <c r="F123" i="1"/>
  <c r="P122" i="1"/>
  <c r="F122" i="1"/>
  <c r="P121" i="1"/>
  <c r="F121" i="1"/>
  <c r="P120" i="1"/>
  <c r="F120" i="1"/>
  <c r="P119" i="1"/>
  <c r="F119" i="1"/>
  <c r="P118" i="1"/>
  <c r="F118" i="1"/>
  <c r="P117" i="1"/>
  <c r="F117" i="1"/>
  <c r="P116" i="1"/>
  <c r="F116" i="1"/>
  <c r="P115" i="1"/>
  <c r="F115" i="1"/>
  <c r="P114" i="1"/>
  <c r="F114" i="1"/>
  <c r="P113" i="1"/>
  <c r="F113" i="1"/>
  <c r="P112" i="1"/>
  <c r="F112" i="1"/>
  <c r="P111" i="1"/>
  <c r="F111" i="1"/>
  <c r="P110" i="1"/>
  <c r="F110" i="1"/>
  <c r="P109" i="1"/>
  <c r="F109" i="1"/>
  <c r="P108" i="1"/>
  <c r="F108" i="1"/>
  <c r="P107" i="1"/>
  <c r="F107" i="1"/>
  <c r="P106" i="1"/>
  <c r="F106" i="1"/>
  <c r="P105" i="1"/>
  <c r="F105" i="1"/>
  <c r="P104" i="1"/>
  <c r="F104" i="1"/>
  <c r="P103" i="1"/>
  <c r="F103" i="1"/>
  <c r="P102" i="1"/>
  <c r="F102" i="1"/>
  <c r="P101" i="1"/>
  <c r="F101" i="1"/>
  <c r="P100" i="1"/>
  <c r="F100" i="1"/>
  <c r="P99" i="1"/>
  <c r="F99" i="1"/>
  <c r="P98" i="1"/>
  <c r="F98" i="1"/>
  <c r="P97" i="1"/>
  <c r="F97" i="1"/>
  <c r="P96" i="1"/>
  <c r="F96" i="1"/>
  <c r="P95" i="1"/>
  <c r="F95" i="1"/>
  <c r="P94" i="1"/>
  <c r="F94" i="1"/>
  <c r="P93" i="1"/>
  <c r="F93" i="1"/>
  <c r="P92" i="1"/>
  <c r="F92" i="1"/>
  <c r="P91" i="1"/>
  <c r="F91" i="1"/>
  <c r="P90" i="1"/>
  <c r="F90" i="1"/>
  <c r="P89" i="1"/>
  <c r="F89" i="1"/>
  <c r="P88" i="1"/>
  <c r="F88" i="1"/>
  <c r="P87" i="1"/>
  <c r="F87" i="1"/>
  <c r="P86" i="1"/>
  <c r="F86" i="1"/>
  <c r="P85" i="1"/>
  <c r="F85" i="1"/>
  <c r="P84" i="1"/>
  <c r="F84" i="1"/>
  <c r="P83" i="1"/>
  <c r="F83" i="1"/>
  <c r="P82" i="1"/>
  <c r="F82" i="1"/>
  <c r="P81" i="1"/>
  <c r="F81" i="1"/>
  <c r="P80" i="1"/>
  <c r="F80" i="1"/>
  <c r="P79" i="1"/>
  <c r="F79" i="1"/>
  <c r="P78" i="1"/>
  <c r="F78" i="1"/>
  <c r="P77" i="1"/>
  <c r="F77" i="1"/>
  <c r="P76" i="1"/>
  <c r="F76" i="1"/>
  <c r="P75" i="1"/>
  <c r="F75" i="1"/>
  <c r="P74" i="1"/>
  <c r="F74" i="1"/>
  <c r="P73" i="1"/>
  <c r="F73" i="1"/>
  <c r="P72" i="1"/>
  <c r="F72" i="1"/>
  <c r="P71" i="1"/>
  <c r="F71" i="1"/>
  <c r="P70" i="1"/>
  <c r="F70" i="1"/>
  <c r="P69" i="1"/>
  <c r="F69" i="1"/>
  <c r="P68" i="1"/>
  <c r="F68" i="1"/>
  <c r="P67" i="1"/>
  <c r="F67" i="1"/>
  <c r="P66" i="1"/>
  <c r="F66" i="1"/>
  <c r="P65" i="1"/>
  <c r="F65" i="1"/>
  <c r="P64" i="1"/>
  <c r="F64" i="1"/>
  <c r="P63" i="1"/>
  <c r="F63" i="1"/>
  <c r="P62" i="1"/>
  <c r="F62" i="1"/>
  <c r="P61" i="1"/>
  <c r="F61" i="1"/>
  <c r="P60" i="1"/>
  <c r="F60" i="1"/>
  <c r="P59" i="1"/>
  <c r="F59" i="1"/>
  <c r="P58" i="1"/>
  <c r="F58" i="1"/>
  <c r="P57" i="1"/>
  <c r="F57" i="1"/>
  <c r="P56" i="1"/>
  <c r="F56" i="1"/>
  <c r="P55" i="1"/>
  <c r="F55" i="1"/>
  <c r="P54" i="1"/>
  <c r="F54" i="1"/>
  <c r="P53" i="1"/>
  <c r="F53" i="1"/>
  <c r="P52" i="1"/>
  <c r="F52" i="1"/>
  <c r="P51" i="1"/>
  <c r="F51" i="1"/>
  <c r="P50" i="1"/>
  <c r="F50" i="1"/>
  <c r="P49" i="1"/>
  <c r="F49" i="1"/>
  <c r="P48" i="1"/>
  <c r="F48" i="1"/>
  <c r="P47" i="1"/>
  <c r="F47" i="1"/>
  <c r="P46" i="1"/>
  <c r="F46" i="1"/>
  <c r="P45" i="1"/>
  <c r="F45" i="1"/>
  <c r="P44" i="1"/>
  <c r="F44" i="1"/>
  <c r="P43" i="1"/>
  <c r="F43" i="1"/>
  <c r="P42" i="1"/>
  <c r="F42" i="1"/>
  <c r="P41" i="1"/>
  <c r="F41" i="1"/>
  <c r="P40" i="1"/>
  <c r="F40" i="1"/>
  <c r="P39" i="1"/>
  <c r="F39" i="1"/>
  <c r="P38" i="1"/>
  <c r="F38" i="1"/>
  <c r="P37" i="1"/>
  <c r="F37" i="1"/>
  <c r="P36" i="1"/>
  <c r="F36" i="1"/>
  <c r="P35" i="1"/>
  <c r="F35" i="1"/>
  <c r="P34" i="1"/>
  <c r="F34" i="1"/>
  <c r="P33" i="1"/>
  <c r="F33" i="1"/>
  <c r="P32" i="1"/>
  <c r="F32" i="1"/>
  <c r="P31" i="1"/>
  <c r="F31" i="1"/>
  <c r="P30" i="1"/>
  <c r="F30" i="1"/>
  <c r="P29" i="1"/>
  <c r="F29" i="1"/>
  <c r="P28" i="1"/>
  <c r="F28" i="1"/>
  <c r="P27" i="1"/>
  <c r="F27" i="1"/>
  <c r="P26" i="1"/>
  <c r="F26" i="1"/>
  <c r="P25" i="1"/>
  <c r="F25" i="1"/>
  <c r="P24" i="1"/>
  <c r="F24" i="1"/>
  <c r="P23" i="1"/>
  <c r="F23" i="1"/>
  <c r="P22" i="1"/>
  <c r="F22" i="1"/>
  <c r="P21" i="1"/>
  <c r="F21" i="1"/>
  <c r="P20" i="1"/>
  <c r="F20" i="1"/>
  <c r="P19" i="1"/>
  <c r="F19" i="1"/>
  <c r="P18" i="1"/>
  <c r="F18" i="1"/>
  <c r="P17" i="1"/>
  <c r="F17" i="1"/>
  <c r="P16" i="1"/>
  <c r="F16" i="1"/>
  <c r="P15" i="1"/>
  <c r="F15" i="1"/>
  <c r="P14" i="1"/>
  <c r="F14" i="1"/>
  <c r="P13" i="1"/>
  <c r="F13" i="1"/>
  <c r="P12" i="1"/>
  <c r="F12" i="1"/>
  <c r="P11" i="1"/>
  <c r="F11" i="1"/>
  <c r="P10" i="1"/>
  <c r="F10" i="1"/>
</calcChain>
</file>

<file path=xl/sharedStrings.xml><?xml version="1.0" encoding="utf-8"?>
<sst xmlns="http://schemas.openxmlformats.org/spreadsheetml/2006/main" count="3516" uniqueCount="1612">
  <si>
    <t>Código da Operação | Operation Code</t>
  </si>
  <si>
    <t>Nome do Beneficiário | Beneficiary s name</t>
  </si>
  <si>
    <t>NIF | Tax Identification Number</t>
  </si>
  <si>
    <t>Nome da operação | Name of the operation</t>
  </si>
  <si>
    <t>Finalidade da operação | Purpose of the Operation</t>
  </si>
  <si>
    <t>Fundo | Fund</t>
  </si>
  <si>
    <t>Objetivo Específico | Specific Objective</t>
  </si>
  <si>
    <t>Aviso | Call</t>
  </si>
  <si>
    <t xml:space="preserve">Data Início | Start Date </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</si>
  <si>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</si>
  <si>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</si>
  <si>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</si>
  <si>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</si>
  <si>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</si>
  <si>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 Cofinanciamento | % EU funding</t>
  </si>
  <si>
    <t>País | Country</t>
  </si>
  <si>
    <t>NUTS II | NUTS 2</t>
  </si>
  <si>
    <t>Tipo de Intervencao | Type of intervention</t>
  </si>
  <si>
    <t>COMPETE2030-FEDER-00249200</t>
  </si>
  <si>
    <t>SELECTIVA MODA-ASSOCIAÇÃO DE PROMOÇÃO DE SALÕES INTERNACIONAIS DE MODA</t>
  </si>
  <si>
    <t>502988312</t>
  </si>
  <si>
    <t>From Portugal 2023</t>
  </si>
  <si>
    <t>RSO1.3 - Crescimento e competitividade das PME</t>
  </si>
  <si>
    <t>Sistema de Incentivos às Empresas - Internacionalização Conjuntos</t>
  </si>
  <si>
    <t>2022-SI-04</t>
  </si>
  <si>
    <t>Portugal</t>
  </si>
  <si>
    <t>Desenvolvimento empresarial e internacionalização das PME, incluindo os investimentos produtivos</t>
  </si>
  <si>
    <t>COMPETE2030-FEDER-00249300</t>
  </si>
  <si>
    <t>ASSOCIAÇÃO PORTUGUESA DOS INDUSTRIAIS DE CALÇADO,COMPONENTES E ARTIGOS DE PELE E SEUS SUCEDANEOS</t>
  </si>
  <si>
    <t>501090762</t>
  </si>
  <si>
    <t>Programa de Internacionalização da fileira do Calçado 2023</t>
  </si>
  <si>
    <t>COMPETE2030-FEDER-00249400</t>
  </si>
  <si>
    <t>CENIT - CENTRO ASSOCIATIVO DE INTELIGÊNCIA TÊXTIL</t>
  </si>
  <si>
    <t>513150374</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</si>
  <si>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</si>
  <si>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</si>
  <si>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COMPETE2030-FEDER-01338000</t>
  </si>
  <si>
    <t>FUNDAÇÃO PARA A CIÊNCIA E A TECNOLOGIA</t>
  </si>
  <si>
    <t>503904040</t>
  </si>
  <si>
    <t>Assistência Técnica 2024/2025 - Organismos Intermédios</t>
  </si>
  <si>
    <t/>
  </si>
  <si>
    <t>TASO7.1 - Assistência técnica</t>
  </si>
  <si>
    <t>2024-COMPETE-09</t>
  </si>
  <si>
    <t>COMPETE2030-FEDER-00246800</t>
  </si>
  <si>
    <t>ASSOCIAÇÃO DAS INDUSTRIAS DE MADEIRA E MOBILIÁRIO DE PORTUGAL</t>
  </si>
  <si>
    <t>500940495</t>
  </si>
  <si>
    <t>INTER WOOD&amp;FURNITURE 2022-2024 - INTERNACIONALIZAÇÃO SUSTENTADA DAS EMPRESAS DA FILEIRA DA MADEIRA E MOBILIÁRIO</t>
  </si>
  <si>
    <t>COMPETE2030-FEDER-01337900</t>
  </si>
  <si>
    <t>IAPMEI - AGÊNCIA PARA A COMPETITIVIDADE E INOVAÇÃO, I.P.</t>
  </si>
  <si>
    <t>501373357</t>
  </si>
  <si>
    <t>Candidatura do IAPMEI à Assistência Técnica do COMPETE 2030 para os anos de 2024 e 2025</t>
  </si>
  <si>
    <t>COMPETE2030-FEDER-00249600</t>
  </si>
  <si>
    <t>CEFAMOL-ASSOCIAÇÃO NACIONAL DA INDUSTRIA DE MOLDES</t>
  </si>
  <si>
    <t>500330212</t>
  </si>
  <si>
    <t>Projeto Engineering &amp; Tooling from Portugal 2023_2024</t>
  </si>
  <si>
    <t>COMPETE2030-FEDER-00249700</t>
  </si>
  <si>
    <t>ANIET - ASSOCIAÇÃO NACIONAL DA INDUSTRIA EXTRACTIVA E TRANSFORMADORA</t>
  </si>
  <si>
    <t>501419411</t>
  </si>
  <si>
    <t>Pedra E+ 2023/24</t>
  </si>
  <si>
    <t>COMPETE2030-FEDER-00249800</t>
  </si>
  <si>
    <t>ASSOCIAÇAO PORTUGUESA DOS INDUSTRIAIS DE MARMORES GRANITOS E RAMOS AFINS (ASSIMAGRA)</t>
  </si>
  <si>
    <t>500834938</t>
  </si>
  <si>
    <t>INTERSTONE 2023-2024</t>
  </si>
  <si>
    <t>COMPETE2030-FEDER-01321300</t>
  </si>
  <si>
    <t>AGÊNCIA PARA O INVESTIMENTO E COMÉRCIO EXTERNO DE PORTUGAL, E.P.E., ABREVIADAMENTE DESIGNADA POR AICEP, E.P.E.</t>
  </si>
  <si>
    <t>506320120</t>
  </si>
  <si>
    <t>AICEP-Assistência Técnica - PT-ITD/Compete - 2024/2025</t>
  </si>
  <si>
    <t>COMPETE2030-FEDER-00250000</t>
  </si>
  <si>
    <t>A.P.I.M.A.-ASSOCIAÇÃO PORTUGUESA DA INDUSTRIA DE MOBILIARIO E AFINS</t>
  </si>
  <si>
    <t>501783687</t>
  </si>
  <si>
    <t>Internacionalização da Fileira Casa Portuguesa</t>
  </si>
  <si>
    <t>COMPETE2030-FEDER-01290000</t>
  </si>
  <si>
    <t>ANI - AGÊNCIA NACIONAL DE INOVAÇÃO, S.A.</t>
  </si>
  <si>
    <t>503024260</t>
  </si>
  <si>
    <t>Assistência Técnica 2024/2025 - ANI</t>
  </si>
  <si>
    <t>COMPETE2030-FEDER-00250200</t>
  </si>
  <si>
    <t>AEP - ASSOCIAÇÃO EMPRESARIAL DE PORTUGAL</t>
  </si>
  <si>
    <t>500971315</t>
  </si>
  <si>
    <t>Projeto Business On the Way (BOW 2023-2024)</t>
  </si>
  <si>
    <t>COMPETE2030-FEDER-00250300</t>
  </si>
  <si>
    <t>AIDA CCI - CÂMARA DE COMÉRCIO E INDÚSTRIA DO DISTRITO DE AVEIRO</t>
  </si>
  <si>
    <t>501668454</t>
  </si>
  <si>
    <t>ExporTECH</t>
  </si>
  <si>
    <t>COMPETE2030-FEDER-00250400</t>
  </si>
  <si>
    <t>ASSOCIAÇÃO INTEGRALAR - INTERVENÇÃO DE EXCELÊNCIA NO SECTOR AGRO-ALIMENTAR</t>
  </si>
  <si>
    <t>508761247</t>
  </si>
  <si>
    <t>Go Global – PortugalFoods - Projeto Conjunto de Internacionalização do setor agroalimentar 2023-2024</t>
  </si>
  <si>
    <t>COMPETE2030-FEDER-00536800</t>
  </si>
  <si>
    <t>TECHFRAME - SISTEMAS DE INFORMAÇÃO, S.A.</t>
  </si>
  <si>
    <t>504914685</t>
  </si>
  <si>
    <t># RA3I – Rock Art Analysis with Artificial Intelligence</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</si>
  <si>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</si>
  <si>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RSO1.1 - Investigação e a inovação</t>
  </si>
  <si>
    <t>SIID – I&amp;D Empresarial - Operações em Copromoção</t>
  </si>
  <si>
    <t>2023-MPR-08</t>
  </si>
  <si>
    <t>Atividades de investigação e de inovação em PME, incluindo trabalho em rede</t>
  </si>
  <si>
    <t>COMPETE2030-FEDER-01241600</t>
  </si>
  <si>
    <t>BEYOND VISION - SISTEMAS MÓVEIS AUTÓNOMOS DE REALIDADE AUMENTADA, LDA</t>
  </si>
  <si>
    <t>510797806</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</si>
  <si>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</si>
  <si>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</si>
  <si>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SIID – Internacionalização de I&amp;D – Operações de I&amp;D industrial à escala europeia</t>
  </si>
  <si>
    <t>2023-MPR-04</t>
  </si>
  <si>
    <t>COMPETE2030-FEDER-00250700</t>
  </si>
  <si>
    <t>ASSOCIAÇÃO HOME FROM PORTUGAL</t>
  </si>
  <si>
    <t>509152562</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</si>
  <si>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</si>
  <si>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</si>
  <si>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COMPETE2030-FEDER-00250800</t>
  </si>
  <si>
    <t>AIMMAP - ASSOCIAÇÃO DOS INDUSTRIAIS METALÚRGICOS, METALOMECANICOS E AFINS DE PORTUGAL</t>
  </si>
  <si>
    <t>501072349</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</si>
  <si>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</si>
  <si>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</si>
  <si>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COMPETE2030-FEDER-01236200</t>
  </si>
  <si>
    <t>A400 - PROJETISTAS E CONSULTORES DE ENGENHARIA, LDA</t>
  </si>
  <si>
    <t>503500259</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</si>
  <si>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</si>
  <si>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</si>
  <si>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COMPETE2030-FEDER-00251000</t>
  </si>
  <si>
    <t>HEALTH CLUSTER PORTUGAL - ASSOCIAÇÃO DO PÓLO DE COMPETITIVIDADE DA SAÚDE</t>
  </si>
  <si>
    <t>508527864</t>
  </si>
  <si>
    <t>PROMOTING HEALTH PORTUGAL</t>
  </si>
  <si>
    <t>COMPETE2030-FEDER-01233000</t>
  </si>
  <si>
    <t>WISEWARE LDA</t>
  </si>
  <si>
    <t>509978061</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</si>
  <si>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</si>
  <si>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</si>
  <si>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Atividades de investigação e de inovação em microempresas, incluindo trabalho em rede (investigação industrial, desenvolvimento experimental e estudos de viabilidade)</t>
  </si>
  <si>
    <t>COMPETE2030-FEDER-00251200</t>
  </si>
  <si>
    <t>ASSOCIAÇÃO PORTUGUESA DOS INDUSTRIAIS DE CURTUMES</t>
  </si>
  <si>
    <t>500832382</t>
  </si>
  <si>
    <t>IN-LEATHERS: Innovative Leathers for a Creative and Sustainable World</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</si>
  <si>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</si>
  <si>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</si>
  <si>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</si>
  <si>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COMPETE2030-FEDER-00251400</t>
  </si>
  <si>
    <t>NERLEI - ASSOCIAÇÃO EMPRESARIAL DA REGIÃO DE LEIRIA</t>
  </si>
  <si>
    <t>502286296</t>
  </si>
  <si>
    <t>Internacional Business 23-25</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</si>
  <si>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</si>
  <si>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</si>
  <si>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</si>
  <si>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COMPETE2030-FEDER-01168900</t>
  </si>
  <si>
    <t>DRT RAPID - PROTÓTIPOS E MOLDES LDA</t>
  </si>
  <si>
    <t>504805657</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</si>
  <si>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</si>
  <si>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</si>
  <si>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2023-MPR-07</t>
  </si>
  <si>
    <t>COMPETE2030-FEDER-00251700</t>
  </si>
  <si>
    <t>PORTUGAL FRESH - ASSOCIAÇÃO PARA A PROMOÇÃO DAS FRUTAS LEGUMES E FLORES DE PORTUGAL</t>
  </si>
  <si>
    <t>509738451</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</si>
  <si>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</si>
  <si>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</si>
  <si>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COMPETE2030-FEDER-01205900</t>
  </si>
  <si>
    <t>SARSPEC, LDA</t>
  </si>
  <si>
    <t>510992900</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</si>
  <si>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</si>
  <si>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</si>
  <si>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COMPETE2030-FEDER-01204800</t>
  </si>
  <si>
    <t>CPCIT4ALL - COMPANHIA PORTUGUESA DE COMPUTADORES, INOVAÇÃO TECNOLÓGICA, LDA</t>
  </si>
  <si>
    <t>507982045</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</si>
  <si>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</si>
  <si>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</si>
  <si>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SIID – I&amp;D Empresarial - Operações Individuais</t>
  </si>
  <si>
    <t>2023-MPR-09</t>
  </si>
  <si>
    <t>COMPETE2030-FEDER-01204700</t>
  </si>
  <si>
    <t>SKILLENT, LDA</t>
  </si>
  <si>
    <t>513489681</t>
  </si>
  <si>
    <t>SmartProduce - Sistema Inteligente para Produtores</t>
  </si>
  <si>
    <t>COMPETE2030-FEDER-00252100</t>
  </si>
  <si>
    <t>AIPI - ASSOCIAÇÃO DOS INDUSTRIAIS PORTUGUESES DE ILUMINAÇÃO</t>
  </si>
  <si>
    <t>504139398</t>
  </si>
  <si>
    <t>Lighting From Portugal 2023</t>
  </si>
  <si>
    <t>Capacitar as empresas de iluminação e conexas para reforçar a sua competitividade nos mercados internacionais</t>
  </si>
  <si>
    <t>COMPETE2030-FEDER-00252200</t>
  </si>
  <si>
    <t>CÂMARA DE COMÉRCIO E INDÚSTRIA LUSO-MEXICANA</t>
  </si>
  <si>
    <t>506919072</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</si>
  <si>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</si>
  <si>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</si>
  <si>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COMPETE2030-FEDER-01204600</t>
  </si>
  <si>
    <t>FUMEINOR - INDÚSTRIA DE FUMEIRO E CONEXOS LDA</t>
  </si>
  <si>
    <t>503878367</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</si>
  <si>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</si>
  <si>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</si>
  <si>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COMPETE2030-FEDER-00252400</t>
  </si>
  <si>
    <t>AIRO - ASSOCIAÇÃO EMPRESARIAL DA REGIÃO OESTE</t>
  </si>
  <si>
    <t>501610480</t>
  </si>
  <si>
    <t>Home Internacional 2023</t>
  </si>
  <si>
    <t>COMPETE2030-FEDER-01204500</t>
  </si>
  <si>
    <t>HSC - HEALTHY SMART CITIES, LDA</t>
  </si>
  <si>
    <t>516543814</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</si>
  <si>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</si>
  <si>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</si>
  <si>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COMPETE2030-FEDER-01204300</t>
  </si>
  <si>
    <t>SPIN.WORKS S.A.</t>
  </si>
  <si>
    <t>507621522</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</si>
  <si>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</si>
  <si>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</si>
  <si>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COMPETE2030-FEDER-00252700</t>
  </si>
  <si>
    <t>ABIMOTA - ASSOCIAÇÃO NACIONAL DAS INDUSTRIAS DE DUAS RODAS, FERRAGENS, MOBILIÁRIO E AFINS</t>
  </si>
  <si>
    <t>501510052</t>
  </si>
  <si>
    <t>ABIMOTA EXPORT EMPRESARIAL 2023</t>
  </si>
  <si>
    <t>COMPETE2030-FEDER-01202600</t>
  </si>
  <si>
    <t>VLB TEC, S.A.</t>
  </si>
  <si>
    <t>513552049</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</si>
  <si>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</si>
  <si>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t>
  </si>
  <si>
    <t>COMPETE2030-FEDER-01201300</t>
  </si>
  <si>
    <t>ADEGA COOPERATIVA DE FREIXO DE ESPADA A CINTA C R L</t>
  </si>
  <si>
    <t>501055550</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</si>
  <si>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</si>
  <si>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</si>
  <si>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COMPETE2030-FEDER-01200200</t>
  </si>
  <si>
    <t>STEELTRAX, S.A.</t>
  </si>
  <si>
    <t>516090232</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</si>
  <si>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</si>
  <si>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</si>
  <si>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COMPETE2030-FEDER-00253100</t>
  </si>
  <si>
    <t>Associação Empresarial da Beira Alta</t>
  </si>
  <si>
    <t>505097567</t>
  </si>
  <si>
    <t>Beira Alta Export</t>
  </si>
  <si>
    <t>COMPETE2030-FEDER-01200100</t>
  </si>
  <si>
    <t>CRIAMKNOWLEDGE, S.A.</t>
  </si>
  <si>
    <t>513164952</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</si>
  <si>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</si>
  <si>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</si>
  <si>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COMPETE2030-FEDER-01199100</t>
  </si>
  <si>
    <t>CO2OFFSET, S.A.</t>
  </si>
  <si>
    <t>516594672</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</si>
  <si>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</si>
  <si>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</si>
  <si>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COMPETE2030-FEDER-00253400</t>
  </si>
  <si>
    <t>MOBINOV - ASSOCIAÇÃO DO CLUSTER AUTOMÓVEL</t>
  </si>
  <si>
    <t>513939199</t>
  </si>
  <si>
    <t>RAPID: Rede Automóvel PME - Internacionalização mais Digital</t>
  </si>
  <si>
    <t>COMPETE2030-FEDER-00253500</t>
  </si>
  <si>
    <t>ANEME - ASSOCIAÇÃO NACIONAL DAS EMPRESAS METALÚRGICAS E ELECTROMECÂNICAS</t>
  </si>
  <si>
    <t>500949220</t>
  </si>
  <si>
    <t>Projeto Conjunto de Internacionalização de Empresas Metalúrgicas Eletromecânicas 2023-2025 - Tech4World</t>
  </si>
  <si>
    <t>COMPETE2030-FEDER-01198300</t>
  </si>
  <si>
    <t>DEIFIL TECHNOLOGY LDA</t>
  </si>
  <si>
    <t>509658490</t>
  </si>
  <si>
    <t>MiOlive3 - Desenvolvimento de variedades de oliveira micropropagadas, micorrizadas e microenxertadas.</t>
  </si>
  <si>
    <t>Processos de investigação e de inovação, transferência de tecnologias e cooperação entre empresas, centros de investigação e universidades, centrados na economia hipocarbónica, na resiliência e adaptação às alterações climáticas</t>
  </si>
  <si>
    <t>COMPETE2030-FEDER-01197500</t>
  </si>
  <si>
    <t>VALE DA ROSA - SOCIEDADE AGRÍCOLA, LDA</t>
  </si>
  <si>
    <t>508273080</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</si>
  <si>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</si>
  <si>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</si>
  <si>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</si>
  <si>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</si>
  <si>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514620927</t>
  </si>
  <si>
    <t>Solução de Gestão para Águas Residuais</t>
  </si>
  <si>
    <t>COMPETE2030-FEDER-01196700</t>
  </si>
  <si>
    <t>ISPT - INDUSTRIAL SERVICES, S.A.</t>
  </si>
  <si>
    <t>503715450</t>
  </si>
  <si>
    <t>EC Valve -  Sistema de monitorização online de fugas internas em válvulas industriais</t>
  </si>
  <si>
    <t>COMPETE2030-FEDER-01195100</t>
  </si>
  <si>
    <t>LIGHTENJIN II - INDUSTRIA DE ILUMINAÇÃO, LDA</t>
  </si>
  <si>
    <t>513904409</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</si>
  <si>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</si>
  <si>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</si>
  <si>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COMPETE2030-FEDER-01194000</t>
  </si>
  <si>
    <t>SMALLMATEK - SMALL MATERIALS AND TECHNOLOGIES, LDA</t>
  </si>
  <si>
    <t>509613780</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</si>
  <si>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</si>
  <si>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</si>
  <si>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COMPETE2030-FEDER-01192200</t>
  </si>
  <si>
    <t>INGENIARIUS, LDA</t>
  </si>
  <si>
    <t>510948146</t>
  </si>
  <si>
    <t>Construção com Robótica Inteligente e Arquitetura Revolucionária de Tecnologias Emergentes</t>
  </si>
  <si>
    <t>COMPETE2030-FEDER-01190900</t>
  </si>
  <si>
    <t>BIOSURFIT S.A.</t>
  </si>
  <si>
    <t>507503031</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</si>
  <si>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</si>
  <si>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</si>
  <si>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COMPETE2030-FEDER-01190500</t>
  </si>
  <si>
    <t>ADYTA, LDA</t>
  </si>
  <si>
    <t>513563407</t>
  </si>
  <si>
    <t xml:space="preserve">AdytaPhone - aplicação para comunicações seguras post-quantum
</t>
  </si>
  <si>
    <t>COMPETE2030-FEDER-01189700</t>
  </si>
  <si>
    <t>CORTADORIA NACIONAL DE PÊLO S.A.</t>
  </si>
  <si>
    <t>505230887</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</si>
  <si>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</si>
  <si>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</si>
  <si>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COMPETE2030-FEDER-00254600</t>
  </si>
  <si>
    <t>NERVIR - ASSOCIAÇÃO EMPRESARIAL</t>
  </si>
  <si>
    <t>502280271</t>
  </si>
  <si>
    <t>Soul Wines 5</t>
  </si>
  <si>
    <t>COMPETE2030-FEDER-00254700</t>
  </si>
  <si>
    <t>INOVCLUSTER - ASSOCIAÇÃO DO CLUSTER AGRO-INDUSTRIAL DO CENTRO</t>
  </si>
  <si>
    <t>508977495</t>
  </si>
  <si>
    <t>PROJETOS CONJUNTOS - Internacionalização_23/25</t>
  </si>
  <si>
    <t>COMPETE2030-FEDER-01188400</t>
  </si>
  <si>
    <t>FEHST - COMPONENTES LDA</t>
  </si>
  <si>
    <t>503263575</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</si>
  <si>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</si>
  <si>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</si>
  <si>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</si>
  <si>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</si>
  <si>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516011987</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</si>
  <si>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</si>
  <si>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</si>
  <si>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</si>
  <si>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</si>
  <si>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516592955</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</si>
  <si>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</si>
  <si>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</si>
  <si>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2023-MPR-10</t>
  </si>
  <si>
    <t>COMPETE2030-FEDER-01184800</t>
  </si>
  <si>
    <t>HOUSELAB, LDA</t>
  </si>
  <si>
    <t>510802230</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</si>
  <si>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</si>
  <si>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</si>
  <si>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</si>
  <si>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</si>
  <si>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510643930</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</si>
  <si>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</si>
  <si>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</si>
  <si>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</si>
  <si>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</si>
  <si>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502907649</t>
  </si>
  <si>
    <t>3S4-Leather – Soluções Sustentáveis e Sensorizadas à base de resíduos de couro por manufatura aditiva</t>
  </si>
  <si>
    <t>COMPETE2030-FEDER-01183400</t>
  </si>
  <si>
    <t>EGITRON - ENGENHARIA E AUTOMAÇÃO INDUSTRIAL, UNIPESSOAL LDA</t>
  </si>
  <si>
    <t>503842060</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</si>
  <si>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</si>
  <si>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</si>
  <si>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COMPETE2030-FEDER-01182900</t>
  </si>
  <si>
    <t>E-GOI, LDA</t>
  </si>
  <si>
    <t>514727420</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</si>
  <si>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</si>
  <si>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</si>
  <si>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</si>
  <si>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</si>
  <si>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516257510</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</si>
  <si>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</si>
  <si>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</si>
  <si>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COMPETE2030-FEDER-01181800</t>
  </si>
  <si>
    <t>FARCIMAR- SOLUÇÕES EM PRÉ-FABRICADOS DE BETÃO,S.A.</t>
  </si>
  <si>
    <t>502171090</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</si>
  <si>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</si>
  <si>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</si>
  <si>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</si>
  <si>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</si>
  <si>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514509120</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</si>
  <si>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</si>
  <si>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</si>
  <si>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COMPETE2030-FEDER-01179800</t>
  </si>
  <si>
    <t>XHOCKWARE, S.A.</t>
  </si>
  <si>
    <t>510942571</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</si>
  <si>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</si>
  <si>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</si>
  <si>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COMPETE2030-FEDER-01179500</t>
  </si>
  <si>
    <t>A.N.O.-SISTEMAS DE INFORMATICA E SERVIÇOS LDA</t>
  </si>
  <si>
    <t>503182710</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</si>
  <si>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</si>
  <si>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</si>
  <si>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COMPETE2030-FEDER-01178600</t>
  </si>
  <si>
    <t>SIVAL-GESSOS ESPECIAIS LDA</t>
  </si>
  <si>
    <t>501720103</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</si>
  <si>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</si>
  <si>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</si>
  <si>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COMPETE2030-FEDER-01177900</t>
  </si>
  <si>
    <t>AMOB - MÁQUINAS E FERRAMENTAS, S.A.</t>
  </si>
  <si>
    <t>503050695</t>
  </si>
  <si>
    <t>ECO4M: Máquina de perfilar ecológica</t>
  </si>
  <si>
    <t>COMPETE2030-FEDER-01177800</t>
  </si>
  <si>
    <t>ARALAB - EQUIPAMENTOS DE LABORATÓRIO E ELECTROMECÂNICA GERAL LDA</t>
  </si>
  <si>
    <t>501516590</t>
  </si>
  <si>
    <t>EcoEnviroClimate - Inovação em refrigeração sustentável</t>
  </si>
  <si>
    <t>COMPETE2030-FEDER-01176700</t>
  </si>
  <si>
    <t>MULTIVISION - CONSULTORIA EM TELECOMUNICAÇÕES E INFORMÁTICA, LDA</t>
  </si>
  <si>
    <t>508104190</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</si>
  <si>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</si>
  <si>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</si>
  <si>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COMPETE2030-FEDER-01175100</t>
  </si>
  <si>
    <t>N10GLED, LDA</t>
  </si>
  <si>
    <t>517438828</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</si>
  <si>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</si>
  <si>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</si>
  <si>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</si>
  <si>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</si>
  <si>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507208030</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</si>
  <si>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</si>
  <si>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</si>
  <si>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COMPETE2030-FEDER-00004800</t>
  </si>
  <si>
    <t>TERRA FRIA - EMPREENDIMENTOS TURÍSTICOS, S.A.</t>
  </si>
  <si>
    <t>516204637</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</si>
  <si>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</si>
  <si>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</si>
  <si>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SICE – Inovação Produtiva</t>
  </si>
  <si>
    <t>2023-MPR-02</t>
  </si>
  <si>
    <t>COMPETE2030-FEDER-01174800</t>
  </si>
  <si>
    <t>PORCELANAS DA COSTA VERDE S.A.</t>
  </si>
  <si>
    <t>502606576</t>
  </si>
  <si>
    <t>LaserCer – Tecnologias Inteligentes de Manufatura Aditiva por Laser para Cerâmica</t>
  </si>
  <si>
    <t>COMPETE2030-FEDER-01174500</t>
  </si>
  <si>
    <t>SILICOLIFE, S.A.</t>
  </si>
  <si>
    <t>509377220</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</si>
  <si>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</si>
  <si>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</si>
  <si>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COMPETE2030-FEDER-00005100</t>
  </si>
  <si>
    <t>HIDROFER - FÁBRICA DE ALGODÃO HIDRÓFILO, S.A.</t>
  </si>
  <si>
    <t>500361169</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</si>
  <si>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</si>
  <si>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</si>
  <si>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2023-MPR-01</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</si>
  <si>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</si>
  <si>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</si>
  <si>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</si>
  <si>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</si>
  <si>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</si>
  <si>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507864964</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</si>
  <si>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</si>
  <si>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</si>
  <si>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</si>
  <si>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</si>
  <si>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510257895</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</si>
  <si>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</si>
  <si>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</si>
  <si>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</si>
  <si>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</si>
  <si>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</si>
  <si>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COMPETE2030-FEDER-00005600</t>
  </si>
  <si>
    <t>ÁGUA DO FASTIO - COMÉRCIO E ENGARRAFAMENTO DE ÁGUAS MINERAIS S.A.</t>
  </si>
  <si>
    <t>500391670</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</si>
  <si>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</si>
  <si>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</si>
  <si>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COMPETE2030-FEDER-01171400</t>
  </si>
  <si>
    <t>ENGING - MAKE SOLUTIONS, S.A.</t>
  </si>
  <si>
    <t>510095216</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</si>
  <si>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</si>
  <si>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</si>
  <si>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COMPETE2030-FEDER-01168300</t>
  </si>
  <si>
    <t>AMBIOSFERA - LDA</t>
  </si>
  <si>
    <t>509172598</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</si>
  <si>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</si>
  <si>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</si>
  <si>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COMPETE2030-FEDER-01168100</t>
  </si>
  <si>
    <t>FEERICA-FABRICA DE EQUIPAMENTOS PARA SEGURANÇA E INOVAÇÃO INDUSTRIAL, S. A.</t>
  </si>
  <si>
    <t>501268189</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</si>
  <si>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</si>
  <si>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</si>
  <si>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COMPETE2030-FEDER-00006000</t>
  </si>
  <si>
    <t>M-RECICLAGEM, LDA</t>
  </si>
  <si>
    <t>517159740</t>
  </si>
  <si>
    <t>Projeto Economia Circular</t>
  </si>
  <si>
    <t>COMPETE2030-FEDER-01159700</t>
  </si>
  <si>
    <t>HELIOTEXTIL ETIQUETAS E PASSAMANARIAS SARL</t>
  </si>
  <si>
    <t>500133263</t>
  </si>
  <si>
    <t>CIRATEX – CIRcularidade aplicada a Adesivos TÊXteis</t>
  </si>
  <si>
    <t>COMPETE2030-FEDER-01057200</t>
  </si>
  <si>
    <t>JUMPSELLER LDA</t>
  </si>
  <si>
    <t>509168930</t>
  </si>
  <si>
    <t>Editor visual de próxima geração para e-commerce</t>
  </si>
  <si>
    <t>COMPETE2030-FEDER-00979400</t>
  </si>
  <si>
    <t>OLIVEIRAS S.A.</t>
  </si>
  <si>
    <t>501157344</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</si>
  <si>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</si>
  <si>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</si>
  <si>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</si>
  <si>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</si>
  <si>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500109753</t>
  </si>
  <si>
    <t>DeVMedCanEM - Desenvolvimento e validação clínica do primeiro medicamento português à base de canábis medicinal para tratamento da sintomatologia em doentes com esclerose múltipla.</t>
  </si>
  <si>
    <t>COMPETE2030-FEDER-00655500</t>
  </si>
  <si>
    <t>ASSOCIAÇÃO INDUSTRIAL PORTUGUESA - CÂMARA DE COMÉRCIO E INDÚSTRIA (AIP-CCI)</t>
  </si>
  <si>
    <t>500032335</t>
  </si>
  <si>
    <t>Assistência Técnica MOVE PME</t>
  </si>
  <si>
    <t>Assistência técnica</t>
  </si>
  <si>
    <t>2024-COMPETE-02</t>
  </si>
  <si>
    <t>Preparação, execução, acompanhamento e controlo</t>
  </si>
  <si>
    <t>COMPETE2030-FEDER-00654600</t>
  </si>
  <si>
    <t>AGÊNCIA PARA A MODERNIZAÇÃO ADMINISTRATIVA, I.P.</t>
  </si>
  <si>
    <t>508184509</t>
  </si>
  <si>
    <t>Assistência Técnica - AMA 2024</t>
  </si>
  <si>
    <t>2024-COMPETE-01</t>
  </si>
  <si>
    <t>COMPETE2030-FEDER-00652300</t>
  </si>
  <si>
    <t>CTP - CONFEDERAÇÃO DO TURISMO DE PORTUGAL</t>
  </si>
  <si>
    <t>503449997</t>
  </si>
  <si>
    <t>Assistência Técnica para apoiar as acções necessárias ao encerramento eficaz e eficiente do programa, no âmbito das competências delegadas</t>
  </si>
  <si>
    <t>COMPETE2030-FEDER-00651400</t>
  </si>
  <si>
    <t>Encerramento das operações do Sistema de Apoio à Investigação Científica e Tecnológica 2020</t>
  </si>
  <si>
    <t>COMPETE2030-FEDER-00648200</t>
  </si>
  <si>
    <t>Assistência Técnica dirigido aos organismos intermédios - COMPETE2030-2024-1</t>
  </si>
  <si>
    <t>COMPETE2030-FEDER-00648100</t>
  </si>
  <si>
    <t>CONFEDERAÇÃO DOS AGRICULTORES DE PORTUGAL</t>
  </si>
  <si>
    <t>501155350</t>
  </si>
  <si>
    <t>Assistência Técnica dirigido aos organismos intermédios da formação-ação</t>
  </si>
  <si>
    <t>COMPETE2030-FEDER-00643200</t>
  </si>
  <si>
    <t>CONFEDERAÇÃO DO COMÉRCIO E SERVIÇOS DE PORTUGAL (CCP)</t>
  </si>
  <si>
    <t>500948089</t>
  </si>
  <si>
    <t xml:space="preserve">Assistência Técnica Formação-Ação OI CCP	</t>
  </si>
  <si>
    <t>COMPETE2030-FEDER-00639400</t>
  </si>
  <si>
    <t>CEC - CONSELHO EMPRESARIAL DO CENTRO/CCIC - CÂMARA DE COMÉRCIO E INDÚSTRIA DO CENTRO</t>
  </si>
  <si>
    <t>503061913</t>
  </si>
  <si>
    <t>Assistência Técnica para apoiar as ações necessárias ao encerramento do Programa Operacional Competitividade e Internacionalização (COMPETE2020), no quadro das competências delegadas pela AG no CEC/CCIC enquanto  OI.</t>
  </si>
  <si>
    <t>COMPETE2030-FEDER-00631100</t>
  </si>
  <si>
    <t>AEP - Assistência Técnica Organismo Intermédio Formação-Ação</t>
  </si>
  <si>
    <t>COMPETE2030-FEDER-00640200</t>
  </si>
  <si>
    <t>AUTOMAISE, S.A.</t>
  </si>
  <si>
    <t>514610875</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</si>
  <si>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</si>
  <si>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</si>
  <si>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COMPETE2030-FEDER-00630300</t>
  </si>
  <si>
    <t>SISCOG-SISTEMAS COGNITIVOS, S.A.</t>
  </si>
  <si>
    <t>501707336</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</si>
  <si>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</si>
  <si>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</si>
  <si>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COMPETE2030-FSE+-01196600</t>
  </si>
  <si>
    <t>SIQRH - Formação empresarial conjunta Clusters</t>
  </si>
  <si>
    <t xml:space="preserve">ESO4.4 - Adaptação dos trabalhadores à mudança </t>
  </si>
  <si>
    <t>SIQRH – Formação empresarial conjunta clusters</t>
  </si>
  <si>
    <t>2023-COMPETE-06</t>
  </si>
  <si>
    <t>Apoio à adaptação dos trabalhadores, das empresas e dos empresários à mudança</t>
  </si>
  <si>
    <t>COMPETE2030-FSE+-01196500</t>
  </si>
  <si>
    <t>ASSOCIAÇÃO EMPRESARIAL DO CONCELHO DE OLIVEIRA DE AZEMEIS</t>
  </si>
  <si>
    <t>505254085</t>
  </si>
  <si>
    <t>AECOA.2030RH</t>
  </si>
  <si>
    <t>COMPETE2030-FSE+-01196000</t>
  </si>
  <si>
    <t>ANIET_ Habitat Sustentável - Industria extrativa e transformadora</t>
  </si>
  <si>
    <t>COMPETE2030-FSE+-01195900</t>
  </si>
  <si>
    <t>ASSOCIAÇÃO EMPRESARIAL DE VILA MEÃ</t>
  </si>
  <si>
    <t>504603949</t>
  </si>
  <si>
    <t>Formação empresarial conjunta Cluster Habitat Sustentável - AEVM</t>
  </si>
  <si>
    <t>COMPETE2030-FEDER-00008000</t>
  </si>
  <si>
    <t>TRADICIA - ENCHIDOS ARTESANAIS DO ALENTEJO LDA</t>
  </si>
  <si>
    <t>505985985</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</si>
  <si>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</si>
  <si>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</si>
  <si>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COMPETE2030-FSE+-01195800</t>
  </si>
  <si>
    <t>MODAPORTUGAL SKILLS III</t>
  </si>
  <si>
    <t>COMPETE2030-FEDER-00008300</t>
  </si>
  <si>
    <t>ALMIBERIA, LDA</t>
  </si>
  <si>
    <t>516432060</t>
  </si>
  <si>
    <t>ALMOND NEXT GENERATION</t>
  </si>
  <si>
    <t>COMPETE2030-FSE+-01195600</t>
  </si>
  <si>
    <t>ASSOCIAÇÃO EMPRESARIAL DO CONCELHO DE SANTA MARIA DA FEIRA</t>
  </si>
  <si>
    <t>503270210</t>
  </si>
  <si>
    <t>Formar a Indústria do Calçado e Moda - Sustentabilidade e Inovação</t>
  </si>
  <si>
    <t>COMPETE2030-FSE+-01195400</t>
  </si>
  <si>
    <t>ASSOCIAÇÃO PORTUGUESA DOS COMERCIANTES DE MATERIAIS DE CONSTRUÇÃO</t>
  </si>
  <si>
    <t>500969221</t>
  </si>
  <si>
    <t>APCMC-Habitat Sustentável</t>
  </si>
  <si>
    <t>COMPETE2030-FSE+-01187300</t>
  </si>
  <si>
    <t>CENTRO TECNOLÓGICO DO CALÇADO DE PORTUGAL</t>
  </si>
  <si>
    <t>501846654</t>
  </si>
  <si>
    <t>Projeto de Capacitação do Cluster do Calçado e Moda</t>
  </si>
  <si>
    <t>COMPETE2030-FEDER-01167700</t>
  </si>
  <si>
    <t>PORTUGAL SOU EU V</t>
  </si>
  <si>
    <t>Ações Coletivas – Qualificação – “Portugal Sou Eu”</t>
  </si>
  <si>
    <t>2024-COMPETE-03</t>
  </si>
  <si>
    <t>Serviços avançados de apoio a PME e grupos de PME (incluindo serviços de gestão, marketing e design)</t>
  </si>
  <si>
    <t>COMPETE2030-FSE+-00985300</t>
  </si>
  <si>
    <t>CMM - ASSOCIAÇÃO PORTUGUESA DE CONSTRUÇÃO METÁLICA E MISTA</t>
  </si>
  <si>
    <t>504042157</t>
  </si>
  <si>
    <t>+Competências - PROJETO CONJUNTO DE FORMAÇÃO</t>
  </si>
  <si>
    <t>COMPETE2030-FEDER-00593000</t>
  </si>
  <si>
    <t>LEADZAI, S.A.</t>
  </si>
  <si>
    <t>514339098</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</si>
  <si>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</si>
  <si>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</si>
  <si>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COMPETE2030-FEDER-00592700</t>
  </si>
  <si>
    <t>EVIO - ELECTRICAL MOBILITY, S.A.</t>
  </si>
  <si>
    <t>515681890</t>
  </si>
  <si>
    <t>Gestão inteligente de carregamento de veículos elétricos integrando com a produção e armazenagem de energia renovável, e o preço da eletricidade no mercado</t>
  </si>
  <si>
    <t>COMPETE2030-FEDER-00591900</t>
  </si>
  <si>
    <t>SUSTAINC - TECNOLOGIA VERDE, LDA</t>
  </si>
  <si>
    <t>517731169</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</si>
  <si>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</si>
  <si>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</si>
  <si>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</si>
  <si>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</si>
  <si>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514829320</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</si>
  <si>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</si>
  <si>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</si>
  <si>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COMPETE2030-FEDER-00591300</t>
  </si>
  <si>
    <t>BRESIMAR AUTOMAÇÃO, S.A.</t>
  </si>
  <si>
    <t>501361715</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</si>
  <si>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</si>
  <si>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</si>
  <si>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</si>
  <si>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</si>
  <si>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510718604</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</si>
  <si>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</si>
  <si>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</si>
  <si>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</si>
  <si>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</si>
  <si>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516654020</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</si>
  <si>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</si>
  <si>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</si>
  <si>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</si>
  <si>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</si>
  <si>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515244910</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</si>
  <si>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</si>
  <si>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</si>
  <si>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COMPETE2030-FEDER-00590000</t>
  </si>
  <si>
    <t>BORDER INNOVATION, LDA</t>
  </si>
  <si>
    <t>508367565</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</si>
  <si>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</si>
  <si>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</si>
  <si>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COMPETE2030-FEDER-00589300</t>
  </si>
  <si>
    <t>JOSÉ A.F. CARDOSO - SOCIEDADE UNIPESSOAL LDA</t>
  </si>
  <si>
    <t>505556111</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</si>
  <si>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</si>
  <si>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</si>
  <si>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COMPETE2030-FEDER-00587200</t>
  </si>
  <si>
    <t>ALUPORT-MATRIZES DE PORTUGAL LDA</t>
  </si>
  <si>
    <t>500824746</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</si>
  <si>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</si>
  <si>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</si>
  <si>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COMPETE2030-FEDER-00586900</t>
  </si>
  <si>
    <t>NewValueVdR: Novos produtos à base de desperdício de Uva de Mesa Vale da Rosa, numa perspetiva de economia circular</t>
  </si>
  <si>
    <t>Este projeto tem como objetivo o desenvolvimento de soluções de valor acrescentado para a valorização de desperdício de uva de mesa do Vale da Rosa numa perspetiva de economia circular, permitindo colocar n omercado uva passa com teor antioxidante (fenólico) potenciado e características organoléticas diferenciadoras, uma bebida funcional instantânea com propriedades probióticas e antioxidantes e compostos naturais extraídos das uvas.</t>
  </si>
  <si>
    <t>COMPETE2030-FEDER-00586700</t>
  </si>
  <si>
    <t>BIOCERAMED CERÂMICOS PARA APLICAÇÕES MÉDICAS, S.A.</t>
  </si>
  <si>
    <t>509655300</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</si>
  <si>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</si>
  <si>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</si>
  <si>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COMPETE2030-FEDER-00585900</t>
  </si>
  <si>
    <t>GLOOMA, LDA</t>
  </si>
  <si>
    <t>516497782</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</si>
  <si>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</si>
  <si>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t>
  </si>
  <si>
    <t>COMPETE2030-FEDER-00585800</t>
  </si>
  <si>
    <t>F.D.G. - FIAÇÃO DA GRAÇA S.A.</t>
  </si>
  <si>
    <t>506413292</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</si>
  <si>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</si>
  <si>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</si>
  <si>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</si>
  <si>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</si>
  <si>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</si>
  <si>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COMPETE2030-FEDER-00010600</t>
  </si>
  <si>
    <t>OASIPOR - MEDICAL, S.A.</t>
  </si>
  <si>
    <t>502260750</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</si>
  <si>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</si>
  <si>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</si>
  <si>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COMPETE2030-FEDER-00585300</t>
  </si>
  <si>
    <t>MISTOLIN, S.A.</t>
  </si>
  <si>
    <t>502863307</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</si>
  <si>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</si>
  <si>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</si>
  <si>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COMPETE2030-FEDER-00584900</t>
  </si>
  <si>
    <t>LAVI DISPOSITIVOS MÉDICOS, UNIPESSOAL LDA</t>
  </si>
  <si>
    <t>515153281</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</si>
  <si>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</si>
  <si>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</si>
  <si>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COMPETE2030-FEDER-00010900</t>
  </si>
  <si>
    <t>SOTUBO - MÓVEIS METÁLICOS, S.A.</t>
  </si>
  <si>
    <t>501076760</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</si>
  <si>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</si>
  <si>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</si>
  <si>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COMPETE2030-FEDER-00584400</t>
  </si>
  <si>
    <t>HGE - HIDRÁULICA, GÁS E ENERGIA, S.A.</t>
  </si>
  <si>
    <t>509216889</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</si>
  <si>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</si>
  <si>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</si>
  <si>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COMPETE2030-FEDER-00583400</t>
  </si>
  <si>
    <t>COMPONIT, LDA</t>
  </si>
  <si>
    <t>510890296</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</si>
  <si>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</si>
  <si>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</si>
  <si>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COMPETE2030-FEDER-00011200</t>
  </si>
  <si>
    <t>REFAL, LDA</t>
  </si>
  <si>
    <t>514835761</t>
  </si>
  <si>
    <t>Projecto economia circular</t>
  </si>
  <si>
    <t>COMPETE2030-FEDER-00582600</t>
  </si>
  <si>
    <t>FLATLANTIC - ACTIVIDADES PISCÍCOLAS, S.A.</t>
  </si>
  <si>
    <t>507958780</t>
  </si>
  <si>
    <t>AQUA4ALL - Microalgas para biorremediação de efluentes de sistemas de recirculação de aquacultura e produtos de valor acrescentado</t>
  </si>
  <si>
    <t>COMPETE2030-FEDER-00582200</t>
  </si>
  <si>
    <t>COPEFI COMPONENTS FOR AUTOMOTIVE, S.A.</t>
  </si>
  <si>
    <t>505246961</t>
  </si>
  <si>
    <t>POLECAT (coPefi - In-mOld eLEctronics para Componentes do setor AuTomóvel)</t>
  </si>
  <si>
    <t>COMPETE2030-FEDER-00582000</t>
  </si>
  <si>
    <t>KELVIN, UNIPESSOAL LDA</t>
  </si>
  <si>
    <t>514381710</t>
  </si>
  <si>
    <t>Assistente Inteligente para apoio às operações em ativos de petróleo e gás</t>
  </si>
  <si>
    <t>COMPETE2030-FEDER-00581600</t>
  </si>
  <si>
    <t>CORK SUPPLY PORTUGAL, S.A.</t>
  </si>
  <si>
    <t>503383058</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</si>
  <si>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</si>
  <si>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</si>
  <si>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COMPETE2030-FEDER-00580000</t>
  </si>
  <si>
    <t>SINMETRO - SISTEMAS DE INOVAÇÃO EM QUALIDADE E METROLOGIA LDA</t>
  </si>
  <si>
    <t>505980967</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</si>
  <si>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</si>
  <si>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</si>
  <si>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COMPETE2030-FEDER-00579500</t>
  </si>
  <si>
    <t>STME-SISTEMAS DE MONITORIZAÇÃO DE ESTRUTURAS, UNIPESSOAL, LDA.</t>
  </si>
  <si>
    <t>513661859</t>
  </si>
  <si>
    <t>Fibersail 2.0 - Advanced Condition Monitoring Solutions for Wind Turbines</t>
  </si>
  <si>
    <t>COMPETE2030-FEDER-00012100</t>
  </si>
  <si>
    <t>IRMÃOS SOUSA S.A.</t>
  </si>
  <si>
    <t>501086218</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</si>
  <si>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</si>
  <si>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</si>
  <si>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</si>
  <si>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</si>
  <si>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</si>
  <si>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COMPETE2030-FEDER-00577700</t>
  </si>
  <si>
    <t>JSCRAMBLER, S.A.</t>
  </si>
  <si>
    <t>508268516</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</si>
  <si>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</si>
  <si>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</si>
  <si>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</si>
  <si>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</si>
  <si>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515557552</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</si>
  <si>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</si>
  <si>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</si>
  <si>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COMPETE2030-FEDER-00012500</t>
  </si>
  <si>
    <t>TCC-COMERCIO INTERNACIONAL LDA</t>
  </si>
  <si>
    <t>502917105</t>
  </si>
  <si>
    <t>Molde para Verde</t>
  </si>
  <si>
    <t>COMPETE2030-FEDER-00575800</t>
  </si>
  <si>
    <t>Desenvolvimento de um eletrolisador de elevado desempenho para produção de hidrogénio verde</t>
  </si>
  <si>
    <t>COMPETE2030-FEDER-00575600</t>
  </si>
  <si>
    <t>SIMPLYCONNECTED, LDA</t>
  </si>
  <si>
    <t>517326647</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</si>
  <si>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</si>
  <si>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</si>
  <si>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</si>
  <si>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</si>
  <si>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514422793</t>
  </si>
  <si>
    <t>WISE - Monitorização de Infraestruturas de Transporte via Sensorização e Dados de Satélite</t>
  </si>
  <si>
    <t>COMPETE2030-FEDER-00573900</t>
  </si>
  <si>
    <t>MICROPLÁSTICOS S.A.</t>
  </si>
  <si>
    <t>501885277</t>
  </si>
  <si>
    <t>Solar Sandwich - Investigação e Desenvolvimento de Solução baseada em sobremoldação de células fotovoltaicas</t>
  </si>
  <si>
    <t>A Microplásticos pretende contribuir para o aumento da capacidade de produção de energias renováveis ??a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</si>
  <si>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COMPETE2030-FEDER-00570400</t>
  </si>
  <si>
    <t>LINK CONSULTING - TECNOLOGIAS DE INFORMAÇÃO S.A.</t>
  </si>
  <si>
    <t>504551221</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</si>
  <si>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</si>
  <si>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</si>
  <si>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</si>
  <si>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</si>
  <si>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</si>
  <si>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COMPETE2030-FEDER-00013200</t>
  </si>
  <si>
    <t>MIRABAGA - INDÚSTRIA E COMÉRCIO ALIMENTAR S.A.</t>
  </si>
  <si>
    <t>506449564</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</si>
  <si>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</si>
  <si>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</si>
  <si>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COMPETE2030-FEDER-00546200</t>
  </si>
  <si>
    <t>GPH - LABORATORY SERVICES, LDA</t>
  </si>
  <si>
    <t>510451640</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</si>
  <si>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</si>
  <si>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</si>
  <si>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COMPETE2030-FEDER-00545700</t>
  </si>
  <si>
    <t>SOUND PARTICLES, S.A.</t>
  </si>
  <si>
    <t>514179465</t>
  </si>
  <si>
    <t xml:space="preserve">Sintetizador espacial
</t>
  </si>
  <si>
    <t>COMPETE2030-FEDER-00013500</t>
  </si>
  <si>
    <t>TECNIFORJA - FORJAGEM E ESTAMPAGEM DE PEÇAS TÉCNICAS, LDA</t>
  </si>
  <si>
    <t>507387899</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</si>
  <si>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</si>
  <si>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</si>
  <si>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COMPETE2030-FEDER-00543600</t>
  </si>
  <si>
    <t>PLASTICOS FUTURA LDA</t>
  </si>
  <si>
    <t>500667381</t>
  </si>
  <si>
    <t>SmartTech - Solução Baseada em Sensores para Monitorização Precisa do Volume de Alimentos</t>
  </si>
  <si>
    <t>COMPETE2030-FEDER-00013700</t>
  </si>
  <si>
    <t>VITROCHAVES - INDÚSTRIA DE VIDRO S.A.</t>
  </si>
  <si>
    <t>501779230</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</si>
  <si>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</si>
  <si>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</si>
  <si>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COMPETE2030-FEDER-00542900</t>
  </si>
  <si>
    <t>KTS - KEY TECHNOLOGIES AND SUPPORT - IMPORTAÇÃO E EXPORTAÇÃO DE COMPONENTES ELECTRÓNICOS LDA</t>
  </si>
  <si>
    <t>504957953</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</si>
  <si>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</si>
  <si>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</si>
  <si>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</si>
  <si>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</si>
  <si>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503401269</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</si>
  <si>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</si>
  <si>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</si>
  <si>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COMPETE2030-FEDER-00535200</t>
  </si>
  <si>
    <t>MUVU TECHNOLOGIES, LDA</t>
  </si>
  <si>
    <t>513623868</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</si>
  <si>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</si>
  <si>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</si>
  <si>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</si>
  <si>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</si>
  <si>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</si>
  <si>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COMPETE2030-FEDER-00528200</t>
  </si>
  <si>
    <t>STONESHIELD - ENGINEERING, LDA</t>
  </si>
  <si>
    <t>514451645</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</si>
  <si>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</si>
  <si>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</si>
  <si>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</si>
  <si>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</si>
  <si>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</si>
  <si>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COMPETE2030-FEDER-00014400</t>
  </si>
  <si>
    <t>OLIVOMUNDO - SOCIEDADE AGRÍCOLA LDA</t>
  </si>
  <si>
    <t>507374118</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</si>
  <si>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</si>
  <si>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</si>
  <si>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COMPETE2030-FEDER-00524400</t>
  </si>
  <si>
    <t>EUROTUX INFORMÁTICA S.A.</t>
  </si>
  <si>
    <t>504827715</t>
  </si>
  <si>
    <t>Solução Inteligente de Comunicação Avançado</t>
  </si>
  <si>
    <t>O SICA pretende ser uma solução modular de integração Cloud-native, baseada em micro-serviços, que permita a interligação dos vários sistemas pré-existentes numa empresa, tenham ou não API, e estejam eles on-premise ou na Cloud. Através da aplicação de algoritmos de IA, Big Data e cibersegurança avançada, o SICA é uma solução disruptiva no setor e uma ferramenta poderosa que permitirá às empresas atingir todo o seu potencial produtivo e inovador.</t>
  </si>
  <si>
    <t>COMPETE2030-FEDER-00014600</t>
  </si>
  <si>
    <t>PVS MOLDES - GABINETE TÉCNICO DESIGN E MODELAÇÃO 3D, S.A.</t>
  </si>
  <si>
    <t>505271664</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</si>
  <si>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</si>
  <si>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</si>
  <si>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COMPETE2030-FEDER-00517400</t>
  </si>
  <si>
    <t>ECODEPUR- TECNOLOGIAS DE PROTECÇÃO AMBIENTAL LDA</t>
  </si>
  <si>
    <t>506210596</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</si>
  <si>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</si>
  <si>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</si>
  <si>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COMPETE2030-FEDER-00476000</t>
  </si>
  <si>
    <t>FARIA &amp; MOROUÇO S.A.</t>
  </si>
  <si>
    <t>500784540</t>
  </si>
  <si>
    <t>LightCellFrame – Perfis de estrutura expandida, leve e sustentável</t>
  </si>
  <si>
    <t>COMPETE2030-FEDER-00464500</t>
  </si>
  <si>
    <t>INDISOL, S.A.</t>
  </si>
  <si>
    <t>509093850</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</si>
  <si>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</si>
  <si>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</si>
  <si>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COMPETE2030-FEDER-00572200</t>
  </si>
  <si>
    <t>AEBRAGA - ASSOCIAÇÃO EMPRESARIAL DE BRAGA</t>
  </si>
  <si>
    <t>500971285</t>
  </si>
  <si>
    <t>BragaExport</t>
  </si>
  <si>
    <t>SICE – Internacionalização das PME – Operações em conjunto</t>
  </si>
  <si>
    <t>2023-MPR-05</t>
  </si>
  <si>
    <t>COMPETE2030-FEDER-01164100</t>
  </si>
  <si>
    <t>TURISMO DE PORTUGAL I.P.</t>
  </si>
  <si>
    <t>508666236</t>
  </si>
  <si>
    <t>Projetar o Destino Portugal no Digital: Impulsionar a Economia do País</t>
  </si>
  <si>
    <t>2023-COMPETE-07</t>
  </si>
  <si>
    <t>COMPETE2030-FEDER-00571300</t>
  </si>
  <si>
    <t>SPort2W</t>
  </si>
  <si>
    <t>COMPETE2030-FEDER-00571000</t>
  </si>
  <si>
    <t>CAMARA DE COMERCIO E INDUSTRIA LUSO-JAPONESA</t>
  </si>
  <si>
    <t>500939810</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</si>
  <si>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</si>
  <si>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</si>
  <si>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</si>
  <si>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COMPETE2030-FEDER-00015500</t>
  </si>
  <si>
    <t>PEARLIZPLAS - LDA</t>
  </si>
  <si>
    <t>513863389</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</si>
  <si>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</si>
  <si>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</si>
  <si>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COMPETE2030-FSE+-00433500</t>
  </si>
  <si>
    <t>CONFECÇÕES FERNANDES &amp; MIRANDA LDA</t>
  </si>
  <si>
    <t>502627573</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</si>
  <si>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</si>
  <si>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</si>
  <si>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2023-COMPETE-04</t>
  </si>
  <si>
    <t>COMPETE2030-FSE+-00431000</t>
  </si>
  <si>
    <t>SIDÓNIOS SEAMLESS TECH, S.A.</t>
  </si>
  <si>
    <t>505333830</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</si>
  <si>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</si>
  <si>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</si>
  <si>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COMPETE2030-FSE+-00429400</t>
  </si>
  <si>
    <t>MAXIMO INTERNACIONAL IMPORTACAO E EXPORTACAO SA</t>
  </si>
  <si>
    <t>501975128</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</si>
  <si>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</si>
  <si>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</si>
  <si>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</si>
  <si>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</si>
  <si>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502046376</t>
  </si>
  <si>
    <t>Qualificar a JMF!</t>
  </si>
  <si>
    <t>COMPETE2030-FSE+-00427700</t>
  </si>
  <si>
    <t>IRIVOTEXTIL-TINTURARIA E ACABAMENTOS DE TEXTEIS LDA</t>
  </si>
  <si>
    <t>502213604</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</si>
  <si>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</si>
  <si>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</si>
  <si>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COMPETE2030-FSE+-00426300</t>
  </si>
  <si>
    <t>GOFER SOCKS , S.A.</t>
  </si>
  <si>
    <t>502552794</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</si>
  <si>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</si>
  <si>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</si>
  <si>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COMPETE2030-FSE+-00426200</t>
  </si>
  <si>
    <t>GRANTEX-FABRICA DE CONFECÇÕES DE VESTUARIO LDA</t>
  </si>
  <si>
    <t>501798900</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</si>
  <si>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</si>
  <si>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</si>
  <si>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COMPETE2030-FSE+-00425900</t>
  </si>
  <si>
    <t>NASTROTEX - INDÚSTRIA DE PASSAMANARIAS LDA</t>
  </si>
  <si>
    <t>505034948</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</si>
  <si>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</si>
  <si>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</si>
  <si>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COMPETE2030-FSE+-00425700</t>
  </si>
  <si>
    <t>LUÍS RODRIGUES &amp; TEIXEIRA, S.A.</t>
  </si>
  <si>
    <t>501702105</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</si>
  <si>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</si>
  <si>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</si>
  <si>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COMPETE2030-FSE+-00425600</t>
  </si>
  <si>
    <t>COSTEIRA-ENGENHARIA E CONSTRUÇÃO, S.A.</t>
  </si>
  <si>
    <t>500505292</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</si>
  <si>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</si>
  <si>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</si>
  <si>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COMPETE2030-FSE+-00424500</t>
  </si>
  <si>
    <t>LUIS NUNES DA SILVA LDA</t>
  </si>
  <si>
    <t>502303883</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</si>
  <si>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</si>
  <si>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</si>
  <si>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COMPETE2030-FSE+-00424400</t>
  </si>
  <si>
    <t>CLARIAUSE - TINTURARIA E ACABAMENTOS DE FIOS S.A.</t>
  </si>
  <si>
    <t>507535863</t>
  </si>
  <si>
    <t>CLARIAUSE - Formação empresarial em áreas-chave</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</si>
  <si>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</si>
  <si>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COMPETE2030-FSE+-00422700</t>
  </si>
  <si>
    <t>ANITA, PORTUGAL, CONFECÇÕES, LIMITADA</t>
  </si>
  <si>
    <t>502146958</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</si>
  <si>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</si>
  <si>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</si>
  <si>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COMPETE2030-FSE+-00422000</t>
  </si>
  <si>
    <t>FAVIMA - SOCIEDADE TÊXTIL LDA</t>
  </si>
  <si>
    <t>502134330</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</si>
  <si>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</si>
  <si>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</si>
  <si>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</si>
  <si>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FIBRAS TEXTEIS ARTIFICIAIS S.A.</t>
  </si>
  <si>
    <t>500116890</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</si>
  <si>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</si>
  <si>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</si>
  <si>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COMPETE2030-FEDER-00017200</t>
  </si>
  <si>
    <t>DERWO-COMPONENTES TÉCNICOS DE MADEIRA, LDA</t>
  </si>
  <si>
    <t>514439963</t>
  </si>
  <si>
    <t>Potenciar a produtividade e a eficiência energética</t>
  </si>
  <si>
    <t>COMPETE2030-FSE+-00418600</t>
  </si>
  <si>
    <t>MIGUEL SOUSA CONFECÇÕES - UNIPESSOAL LDA</t>
  </si>
  <si>
    <t>507464354</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</si>
  <si>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</si>
  <si>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</si>
  <si>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</si>
  <si>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</si>
  <si>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500322791</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</si>
  <si>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</si>
  <si>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</si>
  <si>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COMPETE2030-FEDER-00017500</t>
  </si>
  <si>
    <t>LUSAVOUGA - MÁQUINAS E ACESSÓRIOS INDUSTRIAIS S.A.</t>
  </si>
  <si>
    <t>500170959</t>
  </si>
  <si>
    <t>Lusavouga 4.0</t>
  </si>
  <si>
    <t>COMPETE2030-FSE+-00418000</t>
  </si>
  <si>
    <t>MATIAS &amp; ARAÚJO S.A.</t>
  </si>
  <si>
    <t>503938238</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</si>
  <si>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</si>
  <si>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</si>
  <si>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COMPETE2030-FEDER-00017700</t>
  </si>
  <si>
    <t>HENREST-RESTAURAÇÃO E SERVIÇOS, UNIPESSOAL LDA</t>
  </si>
  <si>
    <t>510764355</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</si>
  <si>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</si>
  <si>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</si>
  <si>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COMPETE2030-FSE+-00416200</t>
  </si>
  <si>
    <t>ETFOR - EMPRESA TÊXTIL S.A.</t>
  </si>
  <si>
    <t>502081554</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</si>
  <si>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</si>
  <si>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</si>
  <si>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COMPETE2030-FSE+-00411400</t>
  </si>
  <si>
    <t>JORGES CONFECÇÕES, S.A.</t>
  </si>
  <si>
    <t>502338407</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</si>
  <si>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</si>
  <si>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</si>
  <si>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</si>
  <si>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</si>
  <si>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504266098</t>
  </si>
  <si>
    <t>Reforço de competências para a inovação e competitividade</t>
  </si>
  <si>
    <t>O presente projeto visa incrementar a qualificação dos trabalhadores e a competitividade da empresa, de modo a potenciar o desenvolvimento de soluções suportadas em conhecimento e com forte incorporação de valor acrescentado nacional.</t>
  </si>
  <si>
    <t>COMPETE2030-FSE+-00393700</t>
  </si>
  <si>
    <t>SECRETARIA GERAL DO MINISTERIO DOS NEGOCIOS ESTRANGEIROS</t>
  </si>
  <si>
    <t>600014576</t>
  </si>
  <si>
    <t>Programa de Estágios Profissionais na Administração Central do Estado específico para os serviços periféricos externos do Ministério dos Negócios Estrangeiros.</t>
  </si>
  <si>
    <t>PEPAC Missões</t>
  </si>
  <si>
    <t>2023-COMPETE-03</t>
  </si>
  <si>
    <t>COMPETE2030-FSE+-00334100</t>
  </si>
  <si>
    <t>CRIALME-FABRICAÇÃO EXPORTAÇÃO E IMPORTAÇÃO DE CONFECÇÕES LDA</t>
  </si>
  <si>
    <t>501513850</t>
  </si>
  <si>
    <t>Formação para a Inovação e Produtividade</t>
  </si>
  <si>
    <t>COMPETE2030-FSE+-00267100</t>
  </si>
  <si>
    <t>INOV CONTACTO</t>
  </si>
  <si>
    <t>INOVCONTACTO</t>
  </si>
  <si>
    <t>2023-COMPETE-02</t>
  </si>
  <si>
    <t>COMPETE2030-FEDER-00394400</t>
  </si>
  <si>
    <t>Computação no Edge em Multi-Acesso (MEC) através de NTN beyond 5G e 6G</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</si>
  <si>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</si>
  <si>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</si>
  <si>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</si>
  <si>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COMPETE2030-FEDER-00018600</t>
  </si>
  <si>
    <t>TENSAI INDÚSTRIA, S.A.</t>
  </si>
  <si>
    <t>502208392</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</si>
  <si>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</si>
  <si>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</si>
  <si>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COMPETE2030-FEDER-00389100</t>
  </si>
  <si>
    <t>WINTRUST - CONSULTORIA E SERVIÇOS LDA</t>
  </si>
  <si>
    <t>507673263</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</si>
  <si>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</si>
  <si>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</si>
  <si>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COMPETE2030-FEDER-00386800</t>
  </si>
  <si>
    <t>KSR, S.A.</t>
  </si>
  <si>
    <t>509834370</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</si>
  <si>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</si>
  <si>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</si>
  <si>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COMPETE2030-FEDER-00386100</t>
  </si>
  <si>
    <t>CASTROS ILUMINAÇÕES FESTIVAS S.A.</t>
  </si>
  <si>
    <t>501485678</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</si>
  <si>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</si>
  <si>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</si>
  <si>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</si>
  <si>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</si>
  <si>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</si>
  <si>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COMPETE2030-FEDER-00373500</t>
  </si>
  <si>
    <t xml:space="preserve">Módulo fotovoltaico híbrido concentrado inteligente e integrável para edifícios DayNight </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</si>
  <si>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 </t>
  </si>
  <si>
    <t>COMPETE2030-FEDER-00368800</t>
  </si>
  <si>
    <t>DIGITALMENTE, NOVAS TECNOLOGIAS DE COMUNICAÇÃO LDA</t>
  </si>
  <si>
    <t>504611895</t>
  </si>
  <si>
    <t>"Consciência situacional segura para sistemas ciberfísicos críticos"</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</si>
  <si>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</si>
  <si>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COMPETE2030-FEDER-00366500</t>
  </si>
  <si>
    <t>MAGICRIPTO LDA</t>
  </si>
  <si>
    <t>517842661</t>
  </si>
  <si>
    <t>Hotel 31 de Janeiro</t>
  </si>
  <si>
    <t>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t>
  </si>
  <si>
    <t>COMPETE2030-FEDER-00365700</t>
  </si>
  <si>
    <t>BIO4PLAS - BIOPOLÍMEROS, LDA</t>
  </si>
  <si>
    <t>515866032</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</si>
  <si>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</si>
  <si>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</si>
  <si>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COMPETE2030-FEDER-00364000</t>
  </si>
  <si>
    <t>BYME - INFORMATION TECHNOLOGY, LDA</t>
  </si>
  <si>
    <t>507790960</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</si>
  <si>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</si>
  <si>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</si>
  <si>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COMPETE2030-FEDER-00019600</t>
  </si>
  <si>
    <t>COATIUM, LDA</t>
  </si>
  <si>
    <t>517182068</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</si>
  <si>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</si>
  <si>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</si>
  <si>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COMPETE2030-FEDER-00359900</t>
  </si>
  <si>
    <t>HYDRUMEDICAL, S.A.</t>
  </si>
  <si>
    <t>513920706</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</si>
  <si>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</si>
  <si>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</si>
  <si>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COMPETE2030-FEDER-00355900</t>
  </si>
  <si>
    <t>CLEANWATTS DIGITAL, S.A.</t>
  </si>
  <si>
    <t>513246690</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</si>
  <si>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</si>
  <si>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</si>
  <si>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COMPETE2030-FEDER-00355700</t>
  </si>
  <si>
    <t xml:space="preserve">Geração e implementação de soluções de software eficientes e seguras para dispositivos IoT </t>
  </si>
  <si>
    <t>COMPETE2030-FEDER-00354800</t>
  </si>
  <si>
    <t>MOLDIT - INDÚSTRIA DE MOLDES S.A.</t>
  </si>
  <si>
    <t>502397322</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</si>
  <si>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</si>
  <si>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</si>
  <si>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COMPETE2030-FEDER-00266100</t>
  </si>
  <si>
    <t>SECRETARIA GERAL DO MINISTÉRIO DA ECONOMIA</t>
  </si>
  <si>
    <t>600081125</t>
  </si>
  <si>
    <t>Assistência Técnica COMPETE 2030 - 2024-2027</t>
  </si>
  <si>
    <t>Assistência Técnica</t>
  </si>
  <si>
    <t>2023-COMPETE-05</t>
  </si>
  <si>
    <t>COMPETE2030-FEDER-00245200</t>
  </si>
  <si>
    <t>QUINTA DAS CHUÇAS, AGRO-TURISMO, LDA</t>
  </si>
  <si>
    <t>516113615</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</si>
  <si>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</si>
  <si>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</si>
  <si>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COMPETE2030-FEDER-00119500</t>
  </si>
  <si>
    <t>STAYNOVATION - ATIVIDADES TURÍSTICAS, LDA</t>
  </si>
  <si>
    <t>517300737</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</si>
  <si>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</si>
  <si>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</si>
  <si>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COMPETE2030-FEDER-00020400</t>
  </si>
  <si>
    <t>LUSOSILICA - SILICAS INDUSTRIAIS, LDA</t>
  </si>
  <si>
    <t>504758330</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</si>
  <si>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</si>
  <si>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</si>
  <si>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COMPETE2030-FEDER-00117300</t>
  </si>
  <si>
    <t>GRENTS, LDA</t>
  </si>
  <si>
    <t>516281895</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</si>
  <si>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</si>
  <si>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</si>
  <si>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COMPETE2030-FEDER-00113700</t>
  </si>
  <si>
    <t>FENABEL, S.A.</t>
  </si>
  <si>
    <t>502815795</t>
  </si>
  <si>
    <t xml:space="preserve">Aumento da Competitividade Externa da Empresa, através de investimentos em Inovação do seu Processo Produtivo e Inovação ao nível do Marketing, investimentos em Eficiência Energética e na Qualidade do produto final.  </t>
  </si>
  <si>
    <t>A Fenabel vai aumentar a sua competitividade externa, inovando ao nível da sua produção, do acabamento dos seus produtos, da eficiência energética e do Marketing internacional</t>
  </si>
  <si>
    <t>COMPETE2030-FEDER-00112400</t>
  </si>
  <si>
    <t>DNCL, LDA</t>
  </si>
  <si>
    <t>514975121</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</si>
  <si>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</si>
  <si>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</si>
  <si>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COMPETE2030-FEDER-00111500</t>
  </si>
  <si>
    <t>STEYLER FÁTIMA, ACTIVIDADES HOTELEIRAS, LDA</t>
  </si>
  <si>
    <t>510733964</t>
  </si>
  <si>
    <t>Steyler Fátima Hotel Congress &amp; Spa</t>
  </si>
  <si>
    <t>COMPETE2030-FEDER-00109600</t>
  </si>
  <si>
    <t>STEELUX - PRODUCTION BRACELET MÉTAL, LDA</t>
  </si>
  <si>
    <t>517276160</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</si>
  <si>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</si>
  <si>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</si>
  <si>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</si>
  <si>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</si>
  <si>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</si>
  <si>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COMPETE2030-FEDER-00107200</t>
  </si>
  <si>
    <t>SERRALHARIA CUNHA S.A.</t>
  </si>
  <si>
    <t>501947108</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</si>
  <si>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</si>
  <si>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</si>
  <si>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COMPETE2030-FEDER-00104000</t>
  </si>
  <si>
    <t>LIONESA BAIRRO - ATIVIDADES CULTURAIS E TURÍSTICAS LDA</t>
  </si>
  <si>
    <t>516390155</t>
  </si>
  <si>
    <t>Circuito Criativo de São Bento</t>
  </si>
  <si>
    <t>COMPETE2030-FEDER-00102200</t>
  </si>
  <si>
    <t>EQUATION PERCENTAGE - LDA</t>
  </si>
  <si>
    <t>514387599</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</si>
  <si>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</si>
  <si>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</si>
  <si>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COMPETE2030-FEDER-00083900</t>
  </si>
  <si>
    <t>BEAUREGARD, LDA</t>
  </si>
  <si>
    <t>517281732</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</si>
  <si>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</si>
  <si>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</si>
  <si>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COMPETE2030-FEDER-00078000</t>
  </si>
  <si>
    <t>MANTEIVIAS - ENGENHARIA E CONSTRUÇÃO S.A.</t>
  </si>
  <si>
    <t>507200420</t>
  </si>
  <si>
    <t>Nova Unidade Industrial para produção PRFV</t>
  </si>
  <si>
    <t>COMPETE2030-FEDER-00075200</t>
  </si>
  <si>
    <t>AGUARELA DO MUNDO - ÁGUAS DE NASCENTE, S.A.</t>
  </si>
  <si>
    <t>508429323</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</si>
  <si>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</si>
  <si>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</si>
  <si>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COMPETE2030-FEDER-00074800</t>
  </si>
  <si>
    <t>OUTEIRINHO - TURISMO E INDÚSTRIA S.A.</t>
  </si>
  <si>
    <t>502596759</t>
  </si>
  <si>
    <t>Aumento de capacidade de produção para o mercado interno e externo</t>
  </si>
  <si>
    <t>COMPETE2030-FEDER-00073000</t>
  </si>
  <si>
    <t>GLOBALE RC URNAS LDA</t>
  </si>
  <si>
    <t>503914088</t>
  </si>
  <si>
    <t>Expansão da atividade, digitalização, automatização e robotização de processos e eficiência energética</t>
  </si>
  <si>
    <t>COMPETE2030-FEDER-00072900</t>
  </si>
  <si>
    <t>VINOQUEL - VINHOS ÓSCAR QUEVEDO LDA</t>
  </si>
  <si>
    <t>503307220</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</si>
  <si>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</si>
  <si>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</si>
  <si>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COMPETE2030-FEDER-00072000</t>
  </si>
  <si>
    <t>HAVLAR, LDA.</t>
  </si>
  <si>
    <t>517596903</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</si>
  <si>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</si>
  <si>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</si>
  <si>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COMPETE2030-FEDER-00070800</t>
  </si>
  <si>
    <t>JOSÉ JÚLIO JORDÃO LDA</t>
  </si>
  <si>
    <t>501281835</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</si>
  <si>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</si>
  <si>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</si>
  <si>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COMPETE2030-FEDER-00070600</t>
  </si>
  <si>
    <t>VALORES DE TRÊS, LDA</t>
  </si>
  <si>
    <t>515840521</t>
  </si>
  <si>
    <t>Capricho</t>
  </si>
  <si>
    <t>COMPETE2030-FEDER-00070500</t>
  </si>
  <si>
    <t>GALACTIPIXEL - LDA</t>
  </si>
  <si>
    <t>510853994</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</si>
  <si>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</si>
  <si>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</si>
  <si>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COMPETE2030-FEDER-00069600</t>
  </si>
  <si>
    <t>GUINDAIS EVENTOS LDA</t>
  </si>
  <si>
    <t>515961787</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</si>
  <si>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</si>
  <si>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</si>
  <si>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COMPETE2030-FEDER-00068700</t>
  </si>
  <si>
    <t>SEVEN CARTÚ, LDA</t>
  </si>
  <si>
    <t>517300311</t>
  </si>
  <si>
    <t>Criação de nova unidade industrial parta produção de cArtu (novo produto com inovação ao nível do mercado)</t>
  </si>
  <si>
    <t>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t>
  </si>
  <si>
    <t>COMPETE2030-FEDER-00068200</t>
  </si>
  <si>
    <t>TOMAZ &amp; FERREIRA LDA</t>
  </si>
  <si>
    <t>505043661</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</si>
  <si>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</si>
  <si>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</si>
  <si>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COMPETE2030-FEDER-00067900</t>
  </si>
  <si>
    <t>MALLAT, LDA</t>
  </si>
  <si>
    <t>514703210</t>
  </si>
  <si>
    <t>Tech4MALLAT - Capacitação Tecnológica Industrial</t>
  </si>
  <si>
    <t>COMPETE2030-FEDER-00062100</t>
  </si>
  <si>
    <t>MTGREEN, UNIPESSOAL LDA</t>
  </si>
  <si>
    <t>517238861</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</si>
  <si>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</si>
  <si>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</si>
  <si>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COMPETE2030-FEDER-00060700</t>
  </si>
  <si>
    <t>COZINHAS P.L. - COMÉRCIO E INSTALAÇÃO DE COZINHAS LDA</t>
  </si>
  <si>
    <t>505692210</t>
  </si>
  <si>
    <t>Cozinhas PL- Caminhando pela inovação sustentável!</t>
  </si>
  <si>
    <t>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t>
  </si>
  <si>
    <t>COMPETE2030-FEDER-00058200</t>
  </si>
  <si>
    <t>LAGAR DO SOBRADO, LDA</t>
  </si>
  <si>
    <t>514800534</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</si>
  <si>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</si>
  <si>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</si>
  <si>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COMPETE2030-FEDER-00055600</t>
  </si>
  <si>
    <t>SIERRAINDUSTRIES , LDA</t>
  </si>
  <si>
    <t>516822900</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</si>
  <si>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</si>
  <si>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</si>
  <si>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COMPETE2030-FEDER-00055100</t>
  </si>
  <si>
    <t>AHARA, S.A.</t>
  </si>
  <si>
    <t>514966947</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</si>
  <si>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</si>
  <si>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</si>
  <si>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COMPETE2030-FEDER-00054400</t>
  </si>
  <si>
    <t>TRANSWATER, S.A.</t>
  </si>
  <si>
    <t>514953799</t>
  </si>
  <si>
    <t>TransWater 4.0 - H2O EcoInnovation</t>
  </si>
  <si>
    <t>COMPETE2030-FEDER-00054300</t>
  </si>
  <si>
    <t>AGUAS DAS CALDAS DE PENACOVA, S.A.</t>
  </si>
  <si>
    <t>502561840</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</si>
  <si>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</si>
  <si>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</si>
  <si>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COMPETE2030-FEDER-00053100</t>
  </si>
  <si>
    <t>SANTOS &amp; SILVA LDA</t>
  </si>
  <si>
    <t>500322295</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</si>
  <si>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</si>
  <si>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</si>
  <si>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COMPETE2030-FEDER-00049500</t>
  </si>
  <si>
    <t>WONDER RAW, LDA</t>
  </si>
  <si>
    <t>516847600</t>
  </si>
  <si>
    <t>Wonder Raw Fábrica DTG Inteligente</t>
  </si>
  <si>
    <t>COMPETE2030-FEDER-00049100</t>
  </si>
  <si>
    <t>LOUROSTONES - EXTRACÇÃO DE PEDRA PARA CALÇADA - UNIPESSOAL LDA</t>
  </si>
  <si>
    <t>507022521</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</si>
  <si>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</si>
  <si>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</si>
  <si>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COMPETE2030-FEDER-00047500</t>
  </si>
  <si>
    <t>MGR PACKAGING S.A.</t>
  </si>
  <si>
    <t>515797553</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</si>
  <si>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</si>
  <si>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</si>
  <si>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COMPETE2030-FEDER-00046300</t>
  </si>
  <si>
    <t>KTUBO INJECTION LDA</t>
  </si>
  <si>
    <t>513918507</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</si>
  <si>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</si>
  <si>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</si>
  <si>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COMPETE2030-FEDER-00043500</t>
  </si>
  <si>
    <t>DOMINO-INDUSTRIAS CERAMICAS S.A.</t>
  </si>
  <si>
    <t>502079215</t>
  </si>
  <si>
    <t>Incremento Competitividade Empresa nos mercados internacionais, pela aposta na Inovação, Sustentabilidade, Eficiência.</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</si>
  <si>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</si>
  <si>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COMPETE2030-FEDER-00043200</t>
  </si>
  <si>
    <t>SAFETY MATERIAIS CONTRA INCÊNDIO, S.A.</t>
  </si>
  <si>
    <t>508607990</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</si>
  <si>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</si>
  <si>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</si>
  <si>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COMPETE2030-FEDER-00042700</t>
  </si>
  <si>
    <t>MECPREC, UNIPESSOAL LDA</t>
  </si>
  <si>
    <t>508410452</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</si>
  <si>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</si>
  <si>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</si>
  <si>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COMPETE2030-FEDER-00040500</t>
  </si>
  <si>
    <t>ZIGMAX - ELEMENTOS DE CONSTRUÇÃO METÁLICOS, UNIPESSOAL LDA</t>
  </si>
  <si>
    <t>517093871</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</si>
  <si>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</si>
  <si>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</si>
  <si>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COMPETE2030-FEDER-00039700</t>
  </si>
  <si>
    <t>ELMATE-MALHAS E CONFECÇÕES UNIPESSOAL LDA</t>
  </si>
  <si>
    <t>501949275</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</si>
  <si>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</si>
  <si>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</si>
  <si>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 xml:space="preserve">Ações Coletivas – Internacionalização </t>
  </si>
  <si>
    <t>SIQRH – Formação empresarial individual clusters</t>
  </si>
  <si>
    <t>Centro;Norte;Alentejo;</t>
  </si>
  <si>
    <t>Norte;Centro;</t>
  </si>
  <si>
    <t>Centro;Norte;</t>
  </si>
  <si>
    <t>Norte;Centro;Alentejo;</t>
  </si>
  <si>
    <t>Alentejo;Centro;Norte;</t>
  </si>
  <si>
    <t>Centro;</t>
  </si>
  <si>
    <t>Norte;</t>
  </si>
  <si>
    <t>Norte;Alentejo;</t>
  </si>
  <si>
    <t>Centro;Alentejo;Norte;</t>
  </si>
  <si>
    <t>Centro;Alentejo;</t>
  </si>
  <si>
    <t>Alentejo;Norte;</t>
  </si>
  <si>
    <t>Alentejo;</t>
  </si>
  <si>
    <t>Norte;Centro;Alentejo;Lisboa;</t>
  </si>
  <si>
    <t>Lisboa;</t>
  </si>
  <si>
    <t>2022/10/31</t>
  </si>
  <si>
    <t>2023/12/31</t>
  </si>
  <si>
    <t>2022/11/08</t>
  </si>
  <si>
    <t>2022/12/16</t>
  </si>
  <si>
    <t>2024/12/15</t>
  </si>
  <si>
    <t>2024/04/01</t>
  </si>
  <si>
    <t>2025/12/31</t>
  </si>
  <si>
    <t>2022/12/22</t>
  </si>
  <si>
    <t>2024/12/21</t>
  </si>
  <si>
    <t>2024/01/01</t>
  </si>
  <si>
    <t>2023/01/01</t>
  </si>
  <si>
    <t>2024/12/31</t>
  </si>
  <si>
    <t>2023/07/01</t>
  </si>
  <si>
    <t>2025/06/30</t>
  </si>
  <si>
    <t>2023/01/16</t>
  </si>
  <si>
    <t>2024/09/30</t>
  </si>
  <si>
    <t>2024/03/06</t>
  </si>
  <si>
    <t>2023/01/20</t>
  </si>
  <si>
    <t>2024/03/31</t>
  </si>
  <si>
    <t>2023/01/26</t>
  </si>
  <si>
    <t>2023/02/01</t>
  </si>
  <si>
    <t>2023/04/01</t>
  </si>
  <si>
    <t>2024/10/01</t>
  </si>
  <si>
    <t>2027/10/01</t>
  </si>
  <si>
    <t>2023/01/25</t>
  </si>
  <si>
    <t>2024/06/30</t>
  </si>
  <si>
    <t>2023/01/30</t>
  </si>
  <si>
    <t>2025/01/29</t>
  </si>
  <si>
    <t>2025/01/01</t>
  </si>
  <si>
    <t>2027/12/31</t>
  </si>
  <si>
    <t>2024/12/20</t>
  </si>
  <si>
    <t>2023/05/01</t>
  </si>
  <si>
    <t>2025/04/30</t>
  </si>
  <si>
    <t>2024/09/01</t>
  </si>
  <si>
    <t>2027/08/31</t>
  </si>
  <si>
    <t>2024/06/01</t>
  </si>
  <si>
    <t>2027/06/01</t>
  </si>
  <si>
    <t>2026/09/30</t>
  </si>
  <si>
    <t>2025/03/31</t>
  </si>
  <si>
    <t>2024/01/02</t>
  </si>
  <si>
    <t>2024/12/01</t>
  </si>
  <si>
    <t>2027/11/30</t>
  </si>
  <si>
    <t>2027/09/30</t>
  </si>
  <si>
    <t>2024/11/01</t>
  </si>
  <si>
    <t>2027/10/31</t>
  </si>
  <si>
    <t>2026/08/31</t>
  </si>
  <si>
    <t>2024/05/01</t>
  </si>
  <si>
    <t>2026/04/30</t>
  </si>
  <si>
    <t>2026/06/30</t>
  </si>
  <si>
    <t>2024/09/02</t>
  </si>
  <si>
    <t>2028/01/01</t>
  </si>
  <si>
    <t>2026/05/31</t>
  </si>
  <si>
    <t>2027/05/01</t>
  </si>
  <si>
    <t>2027/05/31</t>
  </si>
  <si>
    <t>2026/12/31</t>
  </si>
  <si>
    <t>2024/07/01</t>
  </si>
  <si>
    <t>2027/06/30</t>
  </si>
  <si>
    <t>2026/04/22</t>
  </si>
  <si>
    <t>2024/05/02</t>
  </si>
  <si>
    <t>2027/06/25</t>
  </si>
  <si>
    <t>2026/10/31</t>
  </si>
  <si>
    <t>2023/05/29</t>
  </si>
  <si>
    <t>2025/05/16</t>
  </si>
  <si>
    <t>2025/02/01</t>
  </si>
  <si>
    <t>2028/01/31</t>
  </si>
  <si>
    <t>2026/06/01</t>
  </si>
  <si>
    <t>2023/05/09</t>
  </si>
  <si>
    <t>2025/04/29</t>
  </si>
  <si>
    <t>2027/09/01</t>
  </si>
  <si>
    <t>2026/07/31</t>
  </si>
  <si>
    <t>2023/05/26</t>
  </si>
  <si>
    <t>2024/04/02</t>
  </si>
  <si>
    <t>2027/03/31</t>
  </si>
  <si>
    <t>2024/06/28</t>
  </si>
  <si>
    <t>2026/03/22</t>
  </si>
  <si>
    <t>2024/03/01</t>
  </si>
  <si>
    <t>2027/02/28</t>
  </si>
  <si>
    <t>2026/09/01</t>
  </si>
  <si>
    <t>2023/09/04</t>
  </si>
  <si>
    <t>2025/02/28</t>
  </si>
  <si>
    <t>2025/07/31</t>
  </si>
  <si>
    <t>2022/12/11</t>
  </si>
  <si>
    <t>2023/11/01</t>
  </si>
  <si>
    <t>2025/10/20</t>
  </si>
  <si>
    <t>2022/11/01</t>
  </si>
  <si>
    <t>2024/10/31</t>
  </si>
  <si>
    <t>2023/11/02</t>
  </si>
  <si>
    <t>2025/10/31</t>
  </si>
  <si>
    <t>2023/10/17</t>
  </si>
  <si>
    <t>2023/04/19</t>
  </si>
  <si>
    <t>2025/04/18</t>
  </si>
  <si>
    <t>2025/10/16</t>
  </si>
  <si>
    <t>2025/09/30</t>
  </si>
  <si>
    <t>2022/11/02</t>
  </si>
  <si>
    <t>2022/08/18</t>
  </si>
  <si>
    <t>2024/08/07</t>
  </si>
  <si>
    <t>2025/11/01</t>
  </si>
  <si>
    <t>2022/12/01</t>
  </si>
  <si>
    <t>2024/11/18</t>
  </si>
  <si>
    <t>2026/02/28</t>
  </si>
  <si>
    <t>2023/04/26</t>
  </si>
  <si>
    <t>2025/04/15</t>
  </si>
  <si>
    <t>2023/12/01</t>
  </si>
  <si>
    <t>2025/11/30</t>
  </si>
  <si>
    <t>2023/08/01</t>
  </si>
  <si>
    <t>2023/10/01</t>
  </si>
  <si>
    <t>2022/09/01</t>
  </si>
  <si>
    <t>2024/08/31</t>
  </si>
  <si>
    <t>2022/07/06</t>
  </si>
  <si>
    <t>2024/06/25</t>
  </si>
  <si>
    <t>2023/12/04</t>
  </si>
  <si>
    <t>2026/11/18</t>
  </si>
  <si>
    <t>2024/01/29</t>
  </si>
  <si>
    <t>2026/01/19</t>
  </si>
  <si>
    <t>2023/03/06</t>
  </si>
  <si>
    <t>2023/04/10</t>
  </si>
  <si>
    <t>2023/03/24</t>
  </si>
  <si>
    <t>2025/03/23</t>
  </si>
  <si>
    <t>2022/07/29</t>
  </si>
  <si>
    <t>2024/07/19</t>
  </si>
  <si>
    <t>2026/09/15</t>
  </si>
  <si>
    <t>2022/09/10</t>
  </si>
  <si>
    <t>2026/06/21</t>
  </si>
  <si>
    <t>2022/09/19</t>
  </si>
  <si>
    <t>2024/09/09</t>
  </si>
  <si>
    <t>2022/07/18</t>
  </si>
  <si>
    <t>2024/07/08</t>
  </si>
  <si>
    <t>2023/09/01</t>
  </si>
  <si>
    <t>2025/08/22</t>
  </si>
  <si>
    <t>2022/06/09</t>
  </si>
  <si>
    <t>2026/01/15</t>
  </si>
  <si>
    <t>2024/12/30</t>
  </si>
  <si>
    <t>2026/12/29</t>
  </si>
  <si>
    <t>2025/09/19</t>
  </si>
  <si>
    <t>2025/08/31</t>
  </si>
  <si>
    <t>2025/02/27</t>
  </si>
  <si>
    <t>2024/02/01</t>
  </si>
  <si>
    <t>2022/08/22</t>
  </si>
  <si>
    <t>2024/08/10</t>
  </si>
  <si>
    <t>2024/06/03</t>
  </si>
  <si>
    <t>2026/05/25</t>
  </si>
  <si>
    <t>2024/03/04</t>
  </si>
  <si>
    <t>2026/02/23</t>
  </si>
  <si>
    <t>2024/06/17</t>
  </si>
  <si>
    <t>2026/06/08</t>
  </si>
  <si>
    <t>2024/05/05</t>
  </si>
  <si>
    <t>2026/04/26</t>
  </si>
  <si>
    <t>2024/02/04</t>
  </si>
  <si>
    <t>2026/01/25</t>
  </si>
  <si>
    <t>2024/01/22</t>
  </si>
  <si>
    <t>2026/01/11</t>
  </si>
  <si>
    <t>2024/03/28</t>
  </si>
  <si>
    <t>2026/03/19</t>
  </si>
  <si>
    <t>2024/07/22</t>
  </si>
  <si>
    <t>2026/07/13</t>
  </si>
  <si>
    <t>2024/02/05</t>
  </si>
  <si>
    <t>2022/10/11</t>
  </si>
  <si>
    <t>2022/06/15</t>
  </si>
  <si>
    <t>2024/06/05</t>
  </si>
  <si>
    <t>2024/02/12</t>
  </si>
  <si>
    <t>2026/02/02</t>
  </si>
  <si>
    <t>2024/12/02</t>
  </si>
  <si>
    <t>2026/12/01</t>
  </si>
  <si>
    <t>2024/04/07</t>
  </si>
  <si>
    <t>2026/03/27</t>
  </si>
  <si>
    <t>2024/03/11</t>
  </si>
  <si>
    <t>2026/03/02</t>
  </si>
  <si>
    <t>2023/12/27</t>
  </si>
  <si>
    <t>2025/12/17</t>
  </si>
  <si>
    <t>2022/08/01</t>
  </si>
  <si>
    <t>2024/02/29</t>
  </si>
  <si>
    <t>2026/12/30</t>
  </si>
  <si>
    <t>2022/11/15</t>
  </si>
  <si>
    <t>2024/11/14</t>
  </si>
  <si>
    <t>2026/11/30</t>
  </si>
  <si>
    <t>2024/08/01</t>
  </si>
  <si>
    <t>2022/10/24</t>
  </si>
  <si>
    <t>2024/10/23</t>
  </si>
  <si>
    <t>2024/09/15</t>
  </si>
  <si>
    <t>2026/08/14</t>
  </si>
  <si>
    <t>2026/08/15</t>
  </si>
  <si>
    <t>2022/11/23</t>
  </si>
  <si>
    <t>2024/05/31</t>
  </si>
  <si>
    <t>2026/05/22</t>
  </si>
  <si>
    <t>2026/05/23</t>
  </si>
  <si>
    <t>2026/10/30</t>
  </si>
  <si>
    <t>2023/10/02</t>
  </si>
  <si>
    <t>2025/09/22</t>
  </si>
  <si>
    <t>2024/12/08</t>
  </si>
  <si>
    <t>2026/11/29</t>
  </si>
  <si>
    <t>2025/01/07</t>
  </si>
  <si>
    <t>2027/01/06</t>
  </si>
  <si>
    <t>2024/10/21</t>
  </si>
  <si>
    <t>2026/10/12</t>
  </si>
  <si>
    <t>2025/09/20</t>
  </si>
  <si>
    <t>2023/08/16</t>
  </si>
  <si>
    <t>2025/08/04</t>
  </si>
  <si>
    <t>2023/08/14</t>
  </si>
  <si>
    <t>2025/08/02</t>
  </si>
  <si>
    <t>2023/02/16</t>
  </si>
  <si>
    <t>2025/02/05</t>
  </si>
  <si>
    <t>2023/07/30</t>
  </si>
  <si>
    <t>2022/10/17</t>
  </si>
  <si>
    <t>2023/10/27</t>
  </si>
  <si>
    <t>2026/05/13</t>
  </si>
  <si>
    <t>2023/07/20</t>
  </si>
  <si>
    <t>2025/07/10</t>
  </si>
  <si>
    <t>2023/06/01</t>
  </si>
  <si>
    <t>2025/05/31</t>
  </si>
  <si>
    <t>2023/05/12</t>
  </si>
  <si>
    <t>2023/08/11</t>
  </si>
  <si>
    <t>2023/01/27</t>
  </si>
  <si>
    <t>2025/01/17</t>
  </si>
  <si>
    <t>2023/06/04</t>
  </si>
  <si>
    <t>2025/05/22</t>
  </si>
  <si>
    <t>2024/01/30</t>
  </si>
  <si>
    <t>2026/01/20</t>
  </si>
  <si>
    <t>2023/03/21</t>
  </si>
  <si>
    <t>2025/03/20</t>
  </si>
  <si>
    <t>2023/04/05</t>
  </si>
  <si>
    <t>2025/04/04</t>
  </si>
  <si>
    <t>2024/12/09</t>
  </si>
  <si>
    <t>2023/02/25</t>
  </si>
  <si>
    <t>2025/02/14</t>
  </si>
  <si>
    <t>2023/05/02</t>
  </si>
  <si>
    <t>2025/05/01</t>
  </si>
  <si>
    <t>2022/06/23</t>
  </si>
  <si>
    <t>2024/06/22</t>
  </si>
  <si>
    <t>2023/07/27</t>
  </si>
  <si>
    <t>2025/07/18</t>
  </si>
  <si>
    <t>2023/06/06</t>
  </si>
  <si>
    <t>2025/05/26</t>
  </si>
  <si>
    <t>2026/06/22</t>
  </si>
  <si>
    <t>2022/12/21</t>
  </si>
  <si>
    <t>2025/07/21</t>
  </si>
  <si>
    <t>2023/06/16</t>
  </si>
  <si>
    <t>2025/05/15</t>
  </si>
  <si>
    <t>2023/01/02</t>
  </si>
  <si>
    <t>2024/12/23</t>
  </si>
  <si>
    <t>2025/06/19</t>
  </si>
  <si>
    <t>A presente candidatura enquadra-se no Programa Temático Inovação e Transição Digital do Compete 2030 que tem por objetivo apoiar as ações necessárias para o exercício eficaz e eficiente das competências de gestão delegadas pela Autoridade de Gestão do Compete 2030- Programa Inovação e Transição Digital – nos Organismos Intermédios (OI).</t>
  </si>
  <si>
    <t>Capacitar o IAPMEI dos meios humanos e materiais necessários para um eficaz desenvolvimento das suas competências de gestão delegadas pela a Autoridade de Gestão do Programa Inovação e Transição Digital (COMPETE 2030), decorrentes do acordo escrito para o exercício de funções ou tarefas de gestão celebrado com esta Autoridade de Gestão, no âmbito dos Fundos Europeus do Portugal 2030.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</si>
  <si>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 
Desse modo, a aprovação da presente candidatura é essencial para o correto desempenho das funçõe</t>
  </si>
  <si>
    <t>Projeto no âmbito  de ação TAS07.1-02 Assistência Técnica, para a realização das atividades de encerramento do COMPETE 2020, visando o cumprimento integral das obrigações decorrentes da delegação de competências técnicas, financeiras e administrativas da Autoridade de Gestão no OI AIP, para os projetos conjuntos de Formação-Ação, com uma duração de 6 meses e um orçamento total de  300.331,33€.</t>
  </si>
  <si>
    <t>Este projeto pretende dotar a Agência para a Modernização Administrativa, I.P. dos meios físicos e financeiros para cumprir a sua missão no âmbito do contrato de delegação de competências, no que respeita ao encerramento do POCI – COMPETE2020, com sucesso, rigor, transparência, cooperação e simplificação.</t>
  </si>
  <si>
    <t>A candidatura da Assistência técnica visa o acompanhamento de todo o processo de acordo com o previsto na legislação e no contracto de delegação de competências quanto à gestão técnica, administrativa e financeira de todo o ciclo de vida das operações.</t>
  </si>
  <si>
    <t>A presente candidatura enquadra-se no Eixo Prioritário VI - AT do POCI, que tem por objetivo na prossecução do exercício eficaz e eficiente das competências e atribuições delegadas, em 2015, na FCT como Organismo Intermédio, através do financiamento de ações relativas ao Sistema de Apoio à Investigação Científica e Tecnológica (SAICT) no PT2020.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</si>
  <si>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t>
  </si>
  <si>
    <t>Existindo diversas ações ainda por efetuar para o correto encerramento do programa existe a necessidade desta candidatura de forma a dar cobertura ao apoio as mesmas.</t>
  </si>
  <si>
    <t>A candidatura em causa destina-se a apoiar as ações necessárias ao encerramento eficaz e eficiente do Projeto Dinamizar, implementado pelo OI CCP, e do Programa Operacional Competitividade e Internacionalização – COMPETE 2020.</t>
  </si>
  <si>
    <t>A AEP-CCI,ao abrigo do previsto no n.º 2 e 3 do artº 37.º do DL n.º 137/2014,de 12 de setembro,em conformidade com o n.º 6 do artº 123.º do Reg. (UE) n.º 1303/2013,do Parlamento Europeu e do Conselho, de 17 de dezembro, assume e exercerá com eficiência e eficácia as funções delegadas de gestão dos FEEI,no período de 1jan24 a 30jun24, relativamente às atividades de encerramento das operações da formação-ação,no âmbito do Aviso COMPETE2030-2024-02.</t>
  </si>
  <si>
    <t>A AIDA pretende reforçar a formação de ativos – trabalhadores, empresários e gestores – de 16 PME intervenientes, inseridas no Cluster da Competitividade Habitat Sustentável, permitindo o aumento da inovação e competitividade, das capacidades de gestão e reforçando a produtividade.
O levantamento de necessidades formativas levado a cabo pela AIDA teve por base, e em primeiro lugar, a consciencialização das empresas de que a formação profissional</t>
  </si>
  <si>
    <t>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</si>
  <si>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</si>
  <si>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t>
  </si>
  <si>
    <t>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</si>
  <si>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</si>
  <si>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Os estágios profissionais PEPAC-MNE são remunerados, têm a duração de 12 meses contínuos, e constituem uma oportunidade para a jovens licenciados experienciarem o trabalho da Administração Pública, na área da diplomacia portuguesa.</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</si>
  <si>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</si>
  <si>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Criar as condições logísticas para o funcionamento da autoridade de gestão e do secretariado técnico do COMPETE 2030 - Programa Temático Inovação e Transição Digital e o encerramento do COMPETE2020 - Programa Operacional Competitividade e Internacionalização.</t>
  </si>
  <si>
    <t>Instrumento de Apoio /Tipologia Operação</t>
  </si>
  <si>
    <t>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t>
  </si>
  <si>
    <t>2026/12/18</t>
  </si>
  <si>
    <t>Operações aprovadas</t>
  </si>
  <si>
    <t>30 setembro 2024</t>
  </si>
  <si>
    <t>O From Portugal 2023 é um projeto promovido pela Selectiva Moda e pela Associação Têxtil e Vestuário de Portugal com o objetivo de aumentar as exportações nacionais do setor têxtil e vestuário, através da participação nas principais Feiras de Moda,  Lifestyle e Têxteis Técnicos, em Missões Inversas e outras ações de apoio às exportações nacionais. As empresas participantes terão acesso aos mais relevantes Marketplaces do setor e aos principais instrumentos de Marketing Digital.</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</si>
  <si>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</si>
  <si>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</si>
  <si>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</si>
  <si>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</si>
  <si>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</si>
  <si>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 AICEP assegura a análise das candidaturas e todo o acompanhamento subsequente dos projetos submetidos ao Programa Temático Inovação e Transformação Digital (PT-ITD/Compete) com componente da sua área de intervenção, apresentando-se como Organismo Técnico Intermédio com funções delegadas da Autoridade de Gestão do Programa (AG). A atividade da AICEP em matéria de incentivos é objeto de segregação de funções a diversos níveis, dispondo, para tal, de uma estrutura técnica qualificada. A presente operação visa apoiar financeiramente esta estrutura e tem por base o "acordo escrito para o exercício de funções ou tarefas de gestão no âmbito dos Fundos Europeus do Portugal 2030" assinado entre a Autoridade do Compete e a Agência, a 29 de junho de 2023.</t>
  </si>
  <si>
    <t>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O formulário apresentou erros na validação de empresas, pelo que retiramos mais de uma dezena</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</si>
  <si>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</si>
  <si>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</si>
  <si>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</si>
  <si>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</si>
  <si>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</si>
  <si>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</si>
  <si>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</si>
  <si>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</si>
  <si>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</si>
  <si>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O projeto Beira Alta Export pretende reforçar a internacionalização das PME dos setores dos vinhos e produtos agro-alimentares da região da Beira Alta, para os mercados europeus, nomeadamente da Alemanha, França, Bélgica, Reino Unido e Suiça, permitindo potenciar o aumento da sua base e capacidade exportadora e reconhecimento internacional. Este projeto prevê a realização de ações que visem o conhecimento dos mercados externos através da participação em feiras, a prospeção e presença em mercados internacionais para captação de novos clientes e a dinamização de ações de promoção e marketing internacional, incluindo a utilização dos canais digitais de comunicação.</t>
  </si>
  <si>
    <t>O RAPID enquadra-se no sistema de incentivos às Empresas - Internacionalização das PME - Projectos Conjuntos e propõe alavancar o crescimento do Cluster automóvel Português, por via de uma estratégia de internacionalização conjunta que visa o aumento da notoriedade internacional das PME do sector e, consequentemente, a sua capacidade exportadora e a competitividade do sector.
Assim, o projecto integra um plano de acção conjunto para a internacionalização que inclui (i) a participação conjunta e previamente estruturada das PME aderentes em 3 feiras internacionais do sector - Automotive World (Japão), Automotive Interiors (Alemanha) e Salon International des Composant Automobiles (Tunísia); (ii) adopção de ferramentas inovadoras e campanhas diferenciadoras de marketing digital; (iii) adesão a marketplaces de relevo para o sector e (iv) diagnóstico a vários mercados-alvo internacionais e os seus principais players.</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</si>
  <si>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</si>
  <si>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</si>
  <si>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</si>
  <si>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</si>
  <si>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</si>
  <si>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</si>
  <si>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O projeto Soul Wines 5, promovido pela NERVIR visa a capacitação para a internacionalização das PMEs beneficiárias do projeto para os mercados de Canadá, Países Bálticos, Chéquia, Croácia, Reino Unido e Suécia, através de ações de promoção dos Vinhos portugueses com os mercados externos contribuindo para o aumento da competitividade das empresas portuguesas do setor. O projeto tem como o seu foco a internacionalização dos vinhos do Douro e Porto para os mercados mencionados, aumentando o seu reconhecimento internacional.</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</si>
  <si>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</si>
  <si>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</si>
  <si>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</si>
  <si>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</si>
  <si>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</si>
  <si>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</si>
  <si>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</si>
  <si>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</si>
  <si>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</si>
  <si>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Assistência Técnica para apoiar as ações necessárias ao encerramento eficaz e eficiente do Programa Operacional Competitividade e Internacionalização (COMPETE2020), no quadro das competências delegadas pela Autoridade de Gestão no CEC/CCIC enquanto Organismo Intermédio (OI), nomeadamente: controlo dos projetos; avaliação da formação e do programa, e promoção de ações de dinamização e sensibilização para a mudança e intercâmbio de boas práticas.</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</si>
  <si>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</si>
  <si>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</si>
  <si>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</si>
  <si>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</si>
  <si>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</si>
  <si>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</si>
  <si>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</si>
  <si>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</si>
  <si>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</si>
  <si>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</si>
  <si>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</si>
  <si>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</si>
  <si>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 xml:space="preserve">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</si>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</sst>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9"/>
      <color theme="0"/>
      <name val="Calibri"/>
      <family val="2"/>
      <scheme val="minor"/>
    </font>
    <font>
      <sz val="9"/>
      <color theme="1"/>
      <name val="Calibri"/>
      <family val="2"/>
      <scheme val="minor"/>
    </font>
    <font>
      <b/>
      <sz val="36"/>
      <color rgb="FF144391"/>
      <name val="Aptos Black"/>
      <family val="2"/>
    </font>
    <font>
      <sz val="16"/>
      <color rgb="FF144391"/>
      <name val="Aptos Display"/>
      <family val="2"/>
    </font>
  </fonts>
  <fills count="4">
    <fill>
      <patternFill patternType="none"/>
    </fill>
    <fill>
      <patternFill patternType="gray125"/>
    </fill>
    <fill>
      <patternFill patternType="solid">
        <fgColor theme="0"/>
        <bgColor indexed="64"/>
      </patternFill>
    </fill>
    <fill>
      <patternFill patternType="solid">
        <fgColor rgb="FF164194"/>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3" fillId="0" borderId="0" xfId="0" applyFont="1"/>
    <xf numFmtId="0" fontId="0" fillId="0" borderId="0" xfId="0" applyAlignment="1">
      <alignment vertical="center" wrapText="1"/>
    </xf>
    <xf numFmtId="0" fontId="3" fillId="0" borderId="0" xfId="0" quotePrefix="1" applyFont="1" applyAlignment="1">
      <alignment horizontal="center" vertical="center" wrapText="1"/>
    </xf>
    <xf numFmtId="14" fontId="3" fillId="0" borderId="0" xfId="0" quotePrefix="1" applyNumberFormat="1" applyFont="1" applyAlignment="1">
      <alignment horizontal="center" vertical="center" wrapText="1"/>
    </xf>
    <xf numFmtId="0" fontId="3" fillId="2" borderId="0" xfId="0" applyFont="1" applyFill="1"/>
    <xf numFmtId="0" fontId="2" fillId="3" borderId="1" xfId="0" applyFont="1" applyFill="1" applyBorder="1" applyAlignment="1">
      <alignment horizontal="center" vertical="center" wrapText="1"/>
    </xf>
    <xf numFmtId="43" fontId="2" fillId="3" borderId="1" xfId="1" applyFont="1" applyFill="1" applyBorder="1" applyAlignment="1">
      <alignment horizontal="center" vertical="center" wrapText="1"/>
    </xf>
    <xf numFmtId="9" fontId="2" fillId="3" borderId="1" xfId="2"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43" fontId="3" fillId="0" borderId="0" xfId="1" applyFont="1" applyAlignment="1">
      <alignment vertical="center" wrapText="1"/>
    </xf>
    <xf numFmtId="9" fontId="3" fillId="0" borderId="0" xfId="2" applyFont="1" applyAlignment="1">
      <alignment horizontal="center" vertical="center" wrapText="1"/>
    </xf>
    <xf numFmtId="0" fontId="4" fillId="2" borderId="0" xfId="0" applyFont="1" applyFill="1" applyAlignment="1">
      <alignment horizontal="left"/>
    </xf>
    <xf numFmtId="49" fontId="5" fillId="2" borderId="0" xfId="0" applyNumberFormat="1" applyFont="1" applyFill="1" applyAlignment="1">
      <alignment horizontal="left" vertical="center"/>
    </xf>
  </cellXfs>
  <cellStyles count="3">
    <cellStyle name="Normal" xfId="0" builtinId="0"/>
    <cellStyle name="Percentagem" xfId="2" builtinId="5"/>
    <cellStyle name="Vírgula" xfId="1" builtinId="3"/>
  </cellStyles>
  <dxfs count="21">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164" formatCode="yyyy\-mm\-dd;@"/>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164" formatCode="yyyy\-mm\-dd;@"/>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numFmt numFmtId="30" formatCode="@"/>
      <fill>
        <patternFill patternType="solid">
          <fgColor indexed="64"/>
          <bgColor rgb="FF16419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164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3978276</xdr:colOff>
      <xdr:row>278</xdr:row>
      <xdr:rowOff>17516</xdr:rowOff>
    </xdr:from>
    <xdr:to>
      <xdr:col>19</xdr:col>
      <xdr:colOff>617009</xdr:colOff>
      <xdr:row>279</xdr:row>
      <xdr:rowOff>131816</xdr:rowOff>
    </xdr:to>
    <xdr:pic>
      <xdr:nvPicPr>
        <xdr:cNvPr id="2" name="Imagem 1">
          <a:extLst>
            <a:ext uri="{FF2B5EF4-FFF2-40B4-BE49-F238E27FC236}">
              <a16:creationId xmlns:a16="http://schemas.microsoft.com/office/drawing/2014/main" id="{B9E77ACD-F82E-94A0-A30E-282DBD1B5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30676" y="480541973"/>
          <a:ext cx="1657047"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7464</xdr:colOff>
      <xdr:row>278</xdr:row>
      <xdr:rowOff>183380</xdr:rowOff>
    </xdr:from>
    <xdr:to>
      <xdr:col>0</xdr:col>
      <xdr:colOff>959964</xdr:colOff>
      <xdr:row>279</xdr:row>
      <xdr:rowOff>126230</xdr:rowOff>
    </xdr:to>
    <xdr:pic>
      <xdr:nvPicPr>
        <xdr:cNvPr id="4" name="Imagem 3">
          <a:extLst>
            <a:ext uri="{FF2B5EF4-FFF2-40B4-BE49-F238E27FC236}">
              <a16:creationId xmlns:a16="http://schemas.microsoft.com/office/drawing/2014/main" id="{33D3B24B-FF99-C277-2A63-A9DB2FFB5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4" y="138912204"/>
          <a:ext cx="952500" cy="83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772875</xdr:colOff>
      <xdr:row>0</xdr:row>
      <xdr:rowOff>10837</xdr:rowOff>
    </xdr:from>
    <xdr:to>
      <xdr:col>19</xdr:col>
      <xdr:colOff>572505</xdr:colOff>
      <xdr:row>6</xdr:row>
      <xdr:rowOff>57730</xdr:rowOff>
    </xdr:to>
    <xdr:grpSp>
      <xdr:nvGrpSpPr>
        <xdr:cNvPr id="3" name="Agrupar 2">
          <a:extLst>
            <a:ext uri="{FF2B5EF4-FFF2-40B4-BE49-F238E27FC236}">
              <a16:creationId xmlns:a16="http://schemas.microsoft.com/office/drawing/2014/main" id="{55F681E1-DC98-4A17-B720-BFE159FFE963}"/>
            </a:ext>
          </a:extLst>
        </xdr:cNvPr>
        <xdr:cNvGrpSpPr/>
      </xdr:nvGrpSpPr>
      <xdr:grpSpPr>
        <a:xfrm>
          <a:off x="47037161" y="10837"/>
          <a:ext cx="9787273" cy="1534607"/>
          <a:chOff x="28034343" y="0"/>
          <a:chExt cx="10997892" cy="1696471"/>
        </a:xfrm>
      </xdr:grpSpPr>
      <xdr:pic>
        <xdr:nvPicPr>
          <xdr:cNvPr id="8" name="Imagem 7">
            <a:extLst>
              <a:ext uri="{FF2B5EF4-FFF2-40B4-BE49-F238E27FC236}">
                <a16:creationId xmlns:a16="http://schemas.microsoft.com/office/drawing/2014/main" id="{F58E28C6-D1B1-2E32-308F-FAC5A5B552B9}"/>
              </a:ext>
            </a:extLst>
          </xdr:cNvPr>
          <xdr:cNvPicPr>
            <a:picLocks noChangeAspect="1"/>
          </xdr:cNvPicPr>
        </xdr:nvPicPr>
        <xdr:blipFill>
          <a:blip xmlns:r="http://schemas.openxmlformats.org/officeDocument/2006/relationships" r:embed="rId3"/>
          <a:stretch>
            <a:fillRect/>
          </a:stretch>
        </xdr:blipFill>
        <xdr:spPr>
          <a:xfrm>
            <a:off x="36796884" y="0"/>
            <a:ext cx="2235351" cy="1066667"/>
          </a:xfrm>
          <a:prstGeom prst="rect">
            <a:avLst/>
          </a:prstGeom>
        </xdr:spPr>
      </xdr:pic>
      <xdr:pic>
        <xdr:nvPicPr>
          <xdr:cNvPr id="9" name="Imagem 8">
            <a:extLst>
              <a:ext uri="{FF2B5EF4-FFF2-40B4-BE49-F238E27FC236}">
                <a16:creationId xmlns:a16="http://schemas.microsoft.com/office/drawing/2014/main" id="{16CAD83B-4BB6-88E5-3C2A-EE7015B840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034343" y="876300"/>
            <a:ext cx="8028709" cy="820171"/>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17903C-16EB-4C8B-B809-8CC0E1DA8305}" name="Tabela2" displayName="Tabela2" ref="A9:S278" totalsRowShown="0" headerRowDxfId="20" dataDxfId="19">
  <autoFilter ref="A9:S278" xr:uid="{E817903C-16EB-4C8B-B809-8CC0E1DA8305}"/>
  <tableColumns count="19">
    <tableColumn id="1" xr3:uid="{CDB55B47-61B4-49CB-8896-05A6E1B94C11}" name="Código da Operação | Operation Code" dataDxfId="6"/>
    <tableColumn id="2" xr3:uid="{F1EC1D6A-DC64-4B37-9B63-0D48A86D92F1}" name="Nome do Beneficiário | Beneficiary s name" dataDxfId="7"/>
    <tableColumn id="3" xr3:uid="{D33714B4-9881-4FC0-ADD5-6C311417B8B8}" name="NIF | Tax Identification Number" dataDxfId="8"/>
    <tableColumn id="4" xr3:uid="{8EEAFAF2-46FF-425C-B21A-12A27D65187E}" name="Nome da operação | Name of the operation" dataDxfId="2"/>
    <tableColumn id="5" xr3:uid="{67E842AA-6ACC-45AD-9C1F-3DEDC092CB7B}" name="Finalidade da operação | Purpose of the Operation" dataDxfId="0"/>
    <tableColumn id="6" xr3:uid="{23975B57-D29B-42E7-A028-9AC59063B8F5}" name="Fundo | Fund" dataDxfId="1"/>
    <tableColumn id="7" xr3:uid="{8F700886-3FBD-4A8B-9246-8DF1586F4FF3}" name="Objetivo Específico | Specific Objective" dataDxfId="5"/>
    <tableColumn id="8" xr3:uid="{49BA5883-CDA8-4FC4-B63B-E9DC862CC03D}" name="Instrumento de Apoio /Tipologia Operação" dataDxfId="3"/>
    <tableColumn id="9" xr3:uid="{C5506068-914D-481C-BDE4-71A17579DB52}" name="Aviso | Call" dataDxfId="4"/>
    <tableColumn id="10" xr3:uid="{5B26F417-FEB8-41DD-9ECB-386F2D60E2F8}" name="Data Início | Start Date " dataDxfId="18"/>
    <tableColumn id="11" xr3:uid="{5A1B39CE-BDFC-4C9C-9AB5-6ED1E49436A8}" name="Data de conclusão prevista | Expected Finish Date" dataDxfId="17"/>
    <tableColumn id="12" xr3:uid="{884F1387-1B97-431D-A792-56B85C1392A0}" name="Data de conclusão efetiva | Actual Finish Date" dataDxfId="16"/>
    <tableColumn id="13" xr3:uid="{5FB9E90C-A322-436F-A72B-33BD8D5D32EA}" name="Custo Total da Operação | Total Cost of the Operation [€ - EUR]" dataDxfId="15"/>
    <tableColumn id="14" xr3:uid="{58B0ED06-39D5-4955-BAB1-66784BD2BC1B}" name="Elegivel financiado Custo Total da Operação | Total Eligible Expenditure Allocated to the Operation [€ - EUR]" dataDxfId="14"/>
    <tableColumn id="15" xr3:uid="{3D243FE2-22E2-4802-B0BE-94104917A36D}" name="Fundo Total Aprovado | Total Approved Fund [€ - EUR]" dataDxfId="13"/>
    <tableColumn id="16" xr3:uid="{D8AFEE88-E2C1-4F4A-8078-C98633256306}" name="% Cofinanciamento | % EU funding" dataDxfId="12"/>
    <tableColumn id="17" xr3:uid="{663ED08E-178A-456D-852E-A07F3F996516}" name="País | Country" dataDxfId="11"/>
    <tableColumn id="18" xr3:uid="{F3A01729-CAB7-4EB0-A9C1-424725188A98}" name="NUTS II | NUTS 2" dataDxfId="9"/>
    <tableColumn id="19" xr3:uid="{6E324345-B1A0-45BE-8338-550C8E5E4683}" name="Tipo de Intervencao | Type of intervention" dataDxfId="10"/>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7047-9B8A-4063-A35D-99ECBDB06FDE}">
  <dimension ref="A1:T290"/>
  <sheetViews>
    <sheetView tabSelected="1" zoomScale="70" zoomScaleNormal="70" workbookViewId="0">
      <selection activeCell="A10" sqref="A10"/>
    </sheetView>
  </sheetViews>
  <sheetFormatPr defaultColWidth="9.1796875" defaultRowHeight="12" x14ac:dyDescent="0.3"/>
  <cols>
    <col min="1" max="1" width="38.81640625" style="1" customWidth="1"/>
    <col min="2" max="2" width="78.36328125" style="1" customWidth="1"/>
    <col min="3" max="3" width="26" style="1" customWidth="1"/>
    <col min="4" max="4" width="94.26953125" style="1" customWidth="1"/>
    <col min="5" max="5" width="89.90625" style="1" customWidth="1"/>
    <col min="6" max="6" width="16.81640625" style="1" customWidth="1"/>
    <col min="7" max="7" width="34.90625" style="1" bestFit="1" customWidth="1"/>
    <col min="8" max="8" width="56.08984375" style="1" bestFit="1" customWidth="1"/>
    <col min="9" max="9" width="16" style="1" customWidth="1"/>
    <col min="10" max="10" width="23.36328125" style="1" customWidth="1"/>
    <col min="11" max="11" width="23.7265625" style="1" customWidth="1"/>
    <col min="12" max="12" width="21.7265625" style="1" customWidth="1"/>
    <col min="13" max="18" width="35.6328125" style="1" customWidth="1"/>
    <col min="19" max="19" width="71.81640625" style="1" customWidth="1"/>
    <col min="20" max="16384" width="9.1796875" style="1"/>
  </cols>
  <sheetData>
    <row r="1" spans="1:20" x14ac:dyDescent="0.3">
      <c r="A1" s="5"/>
      <c r="B1" s="5"/>
      <c r="C1" s="5"/>
      <c r="D1" s="5"/>
      <c r="E1" s="5"/>
      <c r="F1" s="5"/>
      <c r="G1" s="5"/>
      <c r="H1" s="5"/>
      <c r="I1" s="5"/>
      <c r="J1" s="5"/>
      <c r="K1" s="5"/>
      <c r="L1" s="5"/>
      <c r="M1" s="5"/>
      <c r="N1" s="5"/>
      <c r="O1" s="5"/>
      <c r="P1" s="5"/>
      <c r="Q1" s="5"/>
      <c r="R1" s="5"/>
      <c r="S1" s="5"/>
      <c r="T1" s="5"/>
    </row>
    <row r="2" spans="1:20" x14ac:dyDescent="0.3">
      <c r="A2" s="5"/>
      <c r="B2" s="5"/>
      <c r="C2" s="5"/>
      <c r="D2" s="5"/>
      <c r="E2" s="5"/>
      <c r="F2" s="5"/>
      <c r="G2" s="5"/>
      <c r="H2" s="5"/>
      <c r="I2" s="5"/>
      <c r="J2" s="5"/>
      <c r="K2" s="5"/>
      <c r="L2" s="5"/>
      <c r="M2" s="5"/>
      <c r="N2" s="5"/>
      <c r="O2" s="5"/>
      <c r="P2" s="5"/>
      <c r="Q2" s="5"/>
      <c r="R2" s="5"/>
      <c r="S2" s="5"/>
      <c r="T2" s="5"/>
    </row>
    <row r="3" spans="1:20" x14ac:dyDescent="0.3">
      <c r="A3" s="5"/>
      <c r="B3" s="5"/>
      <c r="C3" s="5"/>
      <c r="D3" s="5"/>
      <c r="E3" s="5"/>
      <c r="F3" s="5"/>
      <c r="G3" s="5"/>
      <c r="H3" s="5"/>
      <c r="I3" s="5"/>
      <c r="J3" s="5"/>
      <c r="K3" s="5"/>
      <c r="L3" s="5"/>
      <c r="M3" s="5"/>
      <c r="N3" s="5"/>
      <c r="O3" s="5"/>
      <c r="P3" s="5"/>
      <c r="Q3" s="5"/>
      <c r="R3" s="5"/>
      <c r="S3" s="5"/>
      <c r="T3" s="5"/>
    </row>
    <row r="4" spans="1:20" x14ac:dyDescent="0.3">
      <c r="A4" s="5"/>
      <c r="B4" s="5"/>
      <c r="C4" s="5"/>
      <c r="D4" s="5"/>
      <c r="E4" s="5"/>
      <c r="F4" s="5"/>
      <c r="G4" s="5"/>
      <c r="H4" s="5"/>
      <c r="I4" s="5"/>
      <c r="J4" s="5"/>
      <c r="K4" s="5"/>
      <c r="L4" s="5"/>
      <c r="M4" s="5"/>
      <c r="N4" s="5"/>
      <c r="O4" s="5"/>
      <c r="P4" s="5"/>
      <c r="Q4" s="5"/>
      <c r="R4" s="5"/>
      <c r="S4" s="5"/>
      <c r="T4" s="5"/>
    </row>
    <row r="5" spans="1:20" ht="47.5" x14ac:dyDescent="1.1000000000000001">
      <c r="A5" s="17" t="s">
        <v>1539</v>
      </c>
      <c r="B5" s="17"/>
      <c r="C5" s="17"/>
      <c r="D5" s="17"/>
      <c r="E5" s="17"/>
      <c r="F5" s="17"/>
      <c r="G5" s="17"/>
      <c r="H5" s="17"/>
      <c r="I5" s="17"/>
      <c r="J5" s="17"/>
      <c r="K5" s="17"/>
      <c r="L5" s="17"/>
      <c r="M5" s="17"/>
      <c r="N5" s="17"/>
      <c r="O5" s="17"/>
      <c r="P5" s="17"/>
      <c r="Q5" s="17"/>
      <c r="R5" s="17"/>
      <c r="S5" s="17"/>
      <c r="T5" s="5"/>
    </row>
    <row r="6" spans="1:20" ht="21" x14ac:dyDescent="0.3">
      <c r="A6" s="18" t="s">
        <v>1540</v>
      </c>
      <c r="B6" s="18"/>
      <c r="C6" s="18"/>
      <c r="D6" s="18"/>
      <c r="E6" s="18"/>
      <c r="F6" s="18"/>
      <c r="G6" s="18"/>
      <c r="H6" s="18"/>
      <c r="I6" s="18"/>
      <c r="J6" s="18"/>
      <c r="K6" s="18"/>
      <c r="L6" s="18"/>
      <c r="M6" s="18"/>
      <c r="N6" s="18"/>
      <c r="O6" s="18"/>
      <c r="P6" s="18"/>
      <c r="Q6" s="18"/>
      <c r="R6" s="18"/>
      <c r="S6" s="18"/>
      <c r="T6" s="5"/>
    </row>
    <row r="7" spans="1:20" x14ac:dyDescent="0.3">
      <c r="A7" s="5"/>
      <c r="B7" s="5"/>
      <c r="C7" s="5"/>
      <c r="D7" s="5"/>
      <c r="E7" s="5"/>
      <c r="F7" s="5"/>
      <c r="G7" s="5"/>
      <c r="H7" s="5"/>
      <c r="I7" s="5"/>
      <c r="J7" s="5"/>
      <c r="K7" s="5"/>
      <c r="L7" s="5"/>
      <c r="M7" s="5"/>
      <c r="N7" s="5"/>
      <c r="O7" s="5"/>
      <c r="P7" s="5"/>
      <c r="Q7" s="5"/>
      <c r="R7" s="5"/>
      <c r="S7" s="5"/>
      <c r="T7" s="5"/>
    </row>
    <row r="8" spans="1:20" x14ac:dyDescent="0.3">
      <c r="A8" s="5"/>
      <c r="B8" s="5"/>
      <c r="C8" s="5"/>
      <c r="D8" s="5"/>
      <c r="E8" s="5"/>
      <c r="F8" s="5"/>
      <c r="G8" s="5"/>
      <c r="H8" s="5"/>
      <c r="I8" s="5"/>
      <c r="J8" s="5"/>
      <c r="K8" s="5"/>
      <c r="L8" s="5"/>
      <c r="M8" s="5"/>
      <c r="N8" s="5"/>
      <c r="O8" s="5"/>
      <c r="P8" s="5"/>
      <c r="Q8" s="5"/>
      <c r="R8" s="5"/>
      <c r="S8" s="5"/>
      <c r="T8" s="5"/>
    </row>
    <row r="9" spans="1:20" ht="36" x14ac:dyDescent="0.3">
      <c r="A9" s="6" t="s">
        <v>0</v>
      </c>
      <c r="B9" s="6" t="s">
        <v>1</v>
      </c>
      <c r="C9" s="7" t="s">
        <v>2</v>
      </c>
      <c r="D9" s="6" t="s">
        <v>3</v>
      </c>
      <c r="E9" s="6" t="s">
        <v>4</v>
      </c>
      <c r="F9" s="6" t="s">
        <v>5</v>
      </c>
      <c r="G9" s="8" t="s">
        <v>6</v>
      </c>
      <c r="H9" s="9" t="s">
        <v>1536</v>
      </c>
      <c r="I9" s="6" t="s">
        <v>7</v>
      </c>
      <c r="J9" s="6" t="s">
        <v>8</v>
      </c>
      <c r="K9" s="10" t="s">
        <v>9</v>
      </c>
      <c r="L9" s="10" t="s">
        <v>10</v>
      </c>
      <c r="M9" s="10" t="s">
        <v>11</v>
      </c>
      <c r="N9" s="10" t="s">
        <v>12</v>
      </c>
      <c r="O9" s="10" t="s">
        <v>13</v>
      </c>
      <c r="P9" s="6" t="s">
        <v>14</v>
      </c>
      <c r="Q9" s="11" t="s">
        <v>15</v>
      </c>
      <c r="R9" s="11" t="s">
        <v>16</v>
      </c>
      <c r="S9" s="11" t="s">
        <v>17</v>
      </c>
      <c r="T9" s="5"/>
    </row>
    <row r="10" spans="1:20" ht="140" customHeight="1" x14ac:dyDescent="0.3">
      <c r="A10" s="13" t="s">
        <v>18</v>
      </c>
      <c r="B10" s="13" t="s">
        <v>19</v>
      </c>
      <c r="C10" s="13" t="s">
        <v>20</v>
      </c>
      <c r="D10" s="13" t="s">
        <v>21</v>
      </c>
      <c r="E10" s="13" t="s">
        <v>1541</v>
      </c>
      <c r="F10" s="13" t="str">
        <f t="shared" ref="F10:F73" si="0">IF(MID(A10,13,5)="FEDER","FEDER",IF(MID(A10,13,4)="FSE+","FSE+","ERRO"))</f>
        <v>FEDER</v>
      </c>
      <c r="G10" s="13" t="s">
        <v>22</v>
      </c>
      <c r="H10" s="13" t="s">
        <v>23</v>
      </c>
      <c r="I10" s="13" t="s">
        <v>24</v>
      </c>
      <c r="J10" s="14" t="s">
        <v>1276</v>
      </c>
      <c r="K10" s="14" t="s">
        <v>1277</v>
      </c>
      <c r="L10" s="12"/>
      <c r="M10" s="15">
        <v>9989103.1699999999</v>
      </c>
      <c r="N10" s="15">
        <v>8930949.2100000009</v>
      </c>
      <c r="O10" s="15">
        <v>4762080.57</v>
      </c>
      <c r="P10" s="16">
        <f>IFERROR(O10/N10,"")</f>
        <v>0.53321102360182382</v>
      </c>
      <c r="Q10" s="13" t="s">
        <v>25</v>
      </c>
      <c r="R10" s="13" t="s">
        <v>1262</v>
      </c>
      <c r="S10" s="12" t="s">
        <v>26</v>
      </c>
      <c r="T10" s="5"/>
    </row>
    <row r="11" spans="1:20" ht="140" customHeight="1" x14ac:dyDescent="0.3">
      <c r="A11" s="13" t="s">
        <v>27</v>
      </c>
      <c r="B11" s="13" t="s">
        <v>28</v>
      </c>
      <c r="C11" s="13" t="s">
        <v>29</v>
      </c>
      <c r="D11" s="13" t="s">
        <v>30</v>
      </c>
      <c r="E11" s="13" t="s">
        <v>1542</v>
      </c>
      <c r="F11" s="13" t="str">
        <f t="shared" si="0"/>
        <v>FEDER</v>
      </c>
      <c r="G11" s="13" t="s">
        <v>22</v>
      </c>
      <c r="H11" s="13" t="s">
        <v>23</v>
      </c>
      <c r="I11" s="13" t="s">
        <v>24</v>
      </c>
      <c r="J11" s="13" t="s">
        <v>1278</v>
      </c>
      <c r="K11" s="13" t="s">
        <v>1277</v>
      </c>
      <c r="L11" s="12"/>
      <c r="M11" s="15">
        <v>9999740.9600000009</v>
      </c>
      <c r="N11" s="15">
        <v>9935760.9600000009</v>
      </c>
      <c r="O11" s="15">
        <v>5322785.74</v>
      </c>
      <c r="P11" s="16">
        <f t="shared" ref="P11:P74" si="1">IFERROR(O11/N11,"")</f>
        <v>0.53571998777233065</v>
      </c>
      <c r="Q11" s="13" t="s">
        <v>25</v>
      </c>
      <c r="R11" s="13" t="s">
        <v>1263</v>
      </c>
      <c r="S11" s="12" t="s">
        <v>26</v>
      </c>
      <c r="T11" s="5"/>
    </row>
    <row r="12" spans="1:20" ht="140" customHeight="1" x14ac:dyDescent="0.3">
      <c r="A12" s="13" t="s">
        <v>31</v>
      </c>
      <c r="B12" s="13" t="s">
        <v>32</v>
      </c>
      <c r="C12" s="13" t="s">
        <v>33</v>
      </c>
      <c r="D12" s="13" t="s">
        <v>34</v>
      </c>
      <c r="E12" s="13" t="s">
        <v>35</v>
      </c>
      <c r="F12" s="13" t="str">
        <f t="shared" si="0"/>
        <v>FEDER</v>
      </c>
      <c r="G12" s="13" t="s">
        <v>22</v>
      </c>
      <c r="H12" s="13" t="s">
        <v>23</v>
      </c>
      <c r="I12" s="13" t="s">
        <v>24</v>
      </c>
      <c r="J12" s="13" t="s">
        <v>1279</v>
      </c>
      <c r="K12" s="13" t="s">
        <v>1280</v>
      </c>
      <c r="L12" s="12"/>
      <c r="M12" s="15">
        <v>5584983.3600000003</v>
      </c>
      <c r="N12" s="15">
        <v>5435777.3700000001</v>
      </c>
      <c r="O12" s="15">
        <v>2967750.48</v>
      </c>
      <c r="P12" s="16">
        <f t="shared" si="1"/>
        <v>0.54596615681484395</v>
      </c>
      <c r="Q12" s="13" t="s">
        <v>25</v>
      </c>
      <c r="R12" s="13" t="s">
        <v>1263</v>
      </c>
      <c r="S12" s="12" t="s">
        <v>26</v>
      </c>
      <c r="T12" s="5"/>
    </row>
    <row r="13" spans="1:20" ht="140" customHeight="1" x14ac:dyDescent="0.3">
      <c r="A13" s="13" t="s">
        <v>36</v>
      </c>
      <c r="B13" s="13" t="s">
        <v>37</v>
      </c>
      <c r="C13" s="13" t="s">
        <v>38</v>
      </c>
      <c r="D13" s="13" t="s">
        <v>39</v>
      </c>
      <c r="E13" s="13" t="s">
        <v>1516</v>
      </c>
      <c r="F13" s="13" t="str">
        <f t="shared" si="0"/>
        <v>FEDER</v>
      </c>
      <c r="G13" s="13" t="s">
        <v>41</v>
      </c>
      <c r="H13" s="13" t="s">
        <v>1054</v>
      </c>
      <c r="I13" s="13" t="s">
        <v>42</v>
      </c>
      <c r="J13" s="13" t="s">
        <v>1281</v>
      </c>
      <c r="K13" s="13" t="s">
        <v>1282</v>
      </c>
      <c r="L13" s="12"/>
      <c r="M13" s="15">
        <v>2965614.15</v>
      </c>
      <c r="N13" s="15">
        <v>2965614.15</v>
      </c>
      <c r="O13" s="15">
        <v>2372491.3199999998</v>
      </c>
      <c r="P13" s="16">
        <f t="shared" si="1"/>
        <v>0.79999999999999993</v>
      </c>
      <c r="Q13" s="13" t="s">
        <v>25</v>
      </c>
      <c r="R13" s="13" t="s">
        <v>40</v>
      </c>
      <c r="S13" s="12" t="s">
        <v>471</v>
      </c>
      <c r="T13" s="5"/>
    </row>
    <row r="14" spans="1:20" ht="140" customHeight="1" x14ac:dyDescent="0.3">
      <c r="A14" s="13" t="s">
        <v>43</v>
      </c>
      <c r="B14" s="13" t="s">
        <v>44</v>
      </c>
      <c r="C14" s="13" t="s">
        <v>45</v>
      </c>
      <c r="D14" s="13" t="s">
        <v>46</v>
      </c>
      <c r="E14" s="13" t="s">
        <v>1543</v>
      </c>
      <c r="F14" s="13" t="str">
        <f t="shared" si="0"/>
        <v>FEDER</v>
      </c>
      <c r="G14" s="13" t="s">
        <v>22</v>
      </c>
      <c r="H14" s="13" t="s">
        <v>23</v>
      </c>
      <c r="I14" s="13" t="s">
        <v>24</v>
      </c>
      <c r="J14" s="13" t="s">
        <v>1283</v>
      </c>
      <c r="K14" s="13" t="s">
        <v>1284</v>
      </c>
      <c r="L14" s="12"/>
      <c r="M14" s="15">
        <v>9651273.1600000001</v>
      </c>
      <c r="N14" s="15">
        <v>8869754.8699999992</v>
      </c>
      <c r="O14" s="15">
        <v>4726144.7699999996</v>
      </c>
      <c r="P14" s="16">
        <f t="shared" si="1"/>
        <v>0.53283826207927665</v>
      </c>
      <c r="Q14" s="13" t="s">
        <v>25</v>
      </c>
      <c r="R14" s="13" t="s">
        <v>1262</v>
      </c>
      <c r="S14" s="12" t="s">
        <v>26</v>
      </c>
      <c r="T14" s="5"/>
    </row>
    <row r="15" spans="1:20" ht="140" customHeight="1" x14ac:dyDescent="0.3">
      <c r="A15" s="13" t="s">
        <v>47</v>
      </c>
      <c r="B15" s="13" t="s">
        <v>48</v>
      </c>
      <c r="C15" s="13" t="s">
        <v>49</v>
      </c>
      <c r="D15" s="13" t="s">
        <v>50</v>
      </c>
      <c r="E15" s="13" t="s">
        <v>1517</v>
      </c>
      <c r="F15" s="13" t="str">
        <f t="shared" si="0"/>
        <v>FEDER</v>
      </c>
      <c r="G15" s="13" t="s">
        <v>41</v>
      </c>
      <c r="H15" s="13" t="s">
        <v>1054</v>
      </c>
      <c r="I15" s="13" t="s">
        <v>42</v>
      </c>
      <c r="J15" s="13" t="s">
        <v>1285</v>
      </c>
      <c r="K15" s="13" t="s">
        <v>1282</v>
      </c>
      <c r="L15" s="12"/>
      <c r="M15" s="15">
        <v>2874080.58</v>
      </c>
      <c r="N15" s="15">
        <v>2874080.58</v>
      </c>
      <c r="O15" s="15">
        <v>2299264.46</v>
      </c>
      <c r="P15" s="16">
        <f t="shared" si="1"/>
        <v>0.79999999860825055</v>
      </c>
      <c r="Q15" s="13" t="s">
        <v>25</v>
      </c>
      <c r="R15" s="13" t="s">
        <v>40</v>
      </c>
      <c r="S15" s="12" t="s">
        <v>471</v>
      </c>
      <c r="T15" s="5"/>
    </row>
    <row r="16" spans="1:20" ht="140" customHeight="1" x14ac:dyDescent="0.3">
      <c r="A16" s="13" t="s">
        <v>51</v>
      </c>
      <c r="B16" s="13" t="s">
        <v>52</v>
      </c>
      <c r="C16" s="13" t="s">
        <v>53</v>
      </c>
      <c r="D16" s="13" t="s">
        <v>54</v>
      </c>
      <c r="E16" s="13" t="s">
        <v>1544</v>
      </c>
      <c r="F16" s="13" t="str">
        <f t="shared" si="0"/>
        <v>FEDER</v>
      </c>
      <c r="G16" s="13" t="s">
        <v>22</v>
      </c>
      <c r="H16" s="13" t="s">
        <v>23</v>
      </c>
      <c r="I16" s="13" t="s">
        <v>24</v>
      </c>
      <c r="J16" s="13" t="s">
        <v>1286</v>
      </c>
      <c r="K16" s="13" t="s">
        <v>1287</v>
      </c>
      <c r="L16" s="12"/>
      <c r="M16" s="15">
        <v>2408749.7400000002</v>
      </c>
      <c r="N16" s="15">
        <v>2367053.37</v>
      </c>
      <c r="O16" s="15">
        <v>1281084.54</v>
      </c>
      <c r="P16" s="16">
        <f t="shared" si="1"/>
        <v>0.54121489453362004</v>
      </c>
      <c r="Q16" s="13" t="s">
        <v>25</v>
      </c>
      <c r="R16" s="13" t="s">
        <v>1264</v>
      </c>
      <c r="S16" s="12" t="s">
        <v>26</v>
      </c>
      <c r="T16" s="5"/>
    </row>
    <row r="17" spans="1:20" ht="140" customHeight="1" x14ac:dyDescent="0.3">
      <c r="A17" s="13" t="s">
        <v>55</v>
      </c>
      <c r="B17" s="13" t="s">
        <v>56</v>
      </c>
      <c r="C17" s="13" t="s">
        <v>57</v>
      </c>
      <c r="D17" s="13" t="s">
        <v>58</v>
      </c>
      <c r="E17" s="13" t="s">
        <v>1545</v>
      </c>
      <c r="F17" s="13" t="str">
        <f t="shared" si="0"/>
        <v>FEDER</v>
      </c>
      <c r="G17" s="13" t="s">
        <v>22</v>
      </c>
      <c r="H17" s="13" t="s">
        <v>23</v>
      </c>
      <c r="I17" s="13" t="s">
        <v>24</v>
      </c>
      <c r="J17" s="13" t="s">
        <v>1288</v>
      </c>
      <c r="K17" s="13" t="s">
        <v>1289</v>
      </c>
      <c r="L17" s="12"/>
      <c r="M17" s="15">
        <v>1581613.19</v>
      </c>
      <c r="N17" s="15">
        <v>1482995.22</v>
      </c>
      <c r="O17" s="15">
        <v>798675.85</v>
      </c>
      <c r="P17" s="16">
        <f t="shared" si="1"/>
        <v>0.53855591658616409</v>
      </c>
      <c r="Q17" s="13" t="s">
        <v>25</v>
      </c>
      <c r="R17" s="13" t="s">
        <v>1265</v>
      </c>
      <c r="S17" s="12" t="s">
        <v>26</v>
      </c>
      <c r="T17" s="5"/>
    </row>
    <row r="18" spans="1:20" ht="140" customHeight="1" x14ac:dyDescent="0.3">
      <c r="A18" s="13" t="s">
        <v>59</v>
      </c>
      <c r="B18" s="13" t="s">
        <v>60</v>
      </c>
      <c r="C18" s="13" t="s">
        <v>61</v>
      </c>
      <c r="D18" s="13" t="s">
        <v>62</v>
      </c>
      <c r="E18" s="13" t="s">
        <v>1546</v>
      </c>
      <c r="F18" s="13" t="str">
        <f t="shared" si="0"/>
        <v>FEDER</v>
      </c>
      <c r="G18" s="13" t="s">
        <v>22</v>
      </c>
      <c r="H18" s="13" t="s">
        <v>23</v>
      </c>
      <c r="I18" s="13" t="s">
        <v>24</v>
      </c>
      <c r="J18" s="13" t="s">
        <v>1286</v>
      </c>
      <c r="K18" s="13" t="s">
        <v>1287</v>
      </c>
      <c r="L18" s="12"/>
      <c r="M18" s="15">
        <v>3158857.9</v>
      </c>
      <c r="N18" s="15">
        <v>3075443.6</v>
      </c>
      <c r="O18" s="15">
        <v>1678173.51</v>
      </c>
      <c r="P18" s="16">
        <f t="shared" si="1"/>
        <v>0.54566876466211245</v>
      </c>
      <c r="Q18" s="13" t="s">
        <v>25</v>
      </c>
      <c r="R18" s="13" t="s">
        <v>1266</v>
      </c>
      <c r="S18" s="12" t="s">
        <v>26</v>
      </c>
      <c r="T18" s="5"/>
    </row>
    <row r="19" spans="1:20" ht="140" customHeight="1" x14ac:dyDescent="0.3">
      <c r="A19" s="13" t="s">
        <v>63</v>
      </c>
      <c r="B19" s="13" t="s">
        <v>64</v>
      </c>
      <c r="C19" s="13" t="s">
        <v>65</v>
      </c>
      <c r="D19" s="13" t="s">
        <v>66</v>
      </c>
      <c r="E19" s="13" t="s">
        <v>1547</v>
      </c>
      <c r="F19" s="13" t="str">
        <f t="shared" si="0"/>
        <v>FEDER</v>
      </c>
      <c r="G19" s="13" t="s">
        <v>41</v>
      </c>
      <c r="H19" s="13" t="s">
        <v>1054</v>
      </c>
      <c r="I19" s="13" t="s">
        <v>42</v>
      </c>
      <c r="J19" s="13" t="s">
        <v>1285</v>
      </c>
      <c r="K19" s="13" t="s">
        <v>1282</v>
      </c>
      <c r="L19" s="12"/>
      <c r="M19" s="15">
        <v>3512806.66</v>
      </c>
      <c r="N19" s="15">
        <v>3512806.66</v>
      </c>
      <c r="O19" s="15">
        <v>2810245.32</v>
      </c>
      <c r="P19" s="16">
        <f t="shared" si="1"/>
        <v>0.79999999772261865</v>
      </c>
      <c r="Q19" s="13" t="s">
        <v>25</v>
      </c>
      <c r="R19" s="13" t="s">
        <v>40</v>
      </c>
      <c r="S19" s="12" t="s">
        <v>471</v>
      </c>
      <c r="T19" s="5"/>
    </row>
    <row r="20" spans="1:20" ht="140" customHeight="1" x14ac:dyDescent="0.3">
      <c r="A20" s="13" t="s">
        <v>67</v>
      </c>
      <c r="B20" s="13" t="s">
        <v>68</v>
      </c>
      <c r="C20" s="13" t="s">
        <v>69</v>
      </c>
      <c r="D20" s="13" t="s">
        <v>70</v>
      </c>
      <c r="E20" s="13" t="s">
        <v>1548</v>
      </c>
      <c r="F20" s="13" t="str">
        <f t="shared" si="0"/>
        <v>FEDER</v>
      </c>
      <c r="G20" s="13" t="s">
        <v>22</v>
      </c>
      <c r="H20" s="13" t="s">
        <v>23</v>
      </c>
      <c r="I20" s="13" t="s">
        <v>24</v>
      </c>
      <c r="J20" s="13" t="s">
        <v>1290</v>
      </c>
      <c r="K20" s="13" t="s">
        <v>1291</v>
      </c>
      <c r="L20" s="12"/>
      <c r="M20" s="15">
        <v>9846153.8499999996</v>
      </c>
      <c r="N20" s="15">
        <v>9816064</v>
      </c>
      <c r="O20" s="15">
        <v>4997575.38</v>
      </c>
      <c r="P20" s="16">
        <f t="shared" si="1"/>
        <v>0.50912212675059987</v>
      </c>
      <c r="Q20" s="13" t="s">
        <v>25</v>
      </c>
      <c r="R20" s="13" t="s">
        <v>1263</v>
      </c>
      <c r="S20" s="12" t="s">
        <v>26</v>
      </c>
      <c r="T20" s="5"/>
    </row>
    <row r="21" spans="1:20" ht="140" customHeight="1" x14ac:dyDescent="0.3">
      <c r="A21" s="13" t="s">
        <v>71</v>
      </c>
      <c r="B21" s="13" t="s">
        <v>72</v>
      </c>
      <c r="C21" s="13" t="s">
        <v>73</v>
      </c>
      <c r="D21" s="13" t="s">
        <v>74</v>
      </c>
      <c r="E21" s="13" t="s">
        <v>1518</v>
      </c>
      <c r="F21" s="13" t="str">
        <f t="shared" si="0"/>
        <v>FEDER</v>
      </c>
      <c r="G21" s="13" t="s">
        <v>41</v>
      </c>
      <c r="H21" s="13" t="s">
        <v>1054</v>
      </c>
      <c r="I21" s="13" t="s">
        <v>42</v>
      </c>
      <c r="J21" s="13" t="s">
        <v>1292</v>
      </c>
      <c r="K21" s="13" t="s">
        <v>1282</v>
      </c>
      <c r="L21" s="12"/>
      <c r="M21" s="15">
        <v>5968842.3499999996</v>
      </c>
      <c r="N21" s="15">
        <v>5968842.3499999996</v>
      </c>
      <c r="O21" s="15">
        <v>4775073.88</v>
      </c>
      <c r="P21" s="16">
        <f t="shared" si="1"/>
        <v>0.8</v>
      </c>
      <c r="Q21" s="13" t="s">
        <v>25</v>
      </c>
      <c r="R21" s="13" t="s">
        <v>40</v>
      </c>
      <c r="S21" s="12" t="s">
        <v>471</v>
      </c>
      <c r="T21" s="5"/>
    </row>
    <row r="22" spans="1:20" ht="140" customHeight="1" x14ac:dyDescent="0.3">
      <c r="A22" s="13" t="s">
        <v>75</v>
      </c>
      <c r="B22" s="13" t="s">
        <v>76</v>
      </c>
      <c r="C22" s="13" t="s">
        <v>77</v>
      </c>
      <c r="D22" s="13" t="s">
        <v>78</v>
      </c>
      <c r="E22" s="13" t="s">
        <v>1549</v>
      </c>
      <c r="F22" s="13" t="str">
        <f t="shared" si="0"/>
        <v>FEDER</v>
      </c>
      <c r="G22" s="13" t="s">
        <v>22</v>
      </c>
      <c r="H22" s="13" t="s">
        <v>23</v>
      </c>
      <c r="I22" s="13" t="s">
        <v>24</v>
      </c>
      <c r="J22" s="13" t="s">
        <v>1293</v>
      </c>
      <c r="K22" s="13" t="s">
        <v>1294</v>
      </c>
      <c r="L22" s="12"/>
      <c r="M22" s="15">
        <v>5352757.88</v>
      </c>
      <c r="N22" s="15">
        <v>5055002.71</v>
      </c>
      <c r="O22" s="15">
        <v>2773599.1</v>
      </c>
      <c r="P22" s="16">
        <f t="shared" si="1"/>
        <v>0.54868399862836081</v>
      </c>
      <c r="Q22" s="13" t="s">
        <v>25</v>
      </c>
      <c r="R22" s="13" t="s">
        <v>1265</v>
      </c>
      <c r="S22" s="12" t="s">
        <v>26</v>
      </c>
      <c r="T22" s="5"/>
    </row>
    <row r="23" spans="1:20" ht="140" customHeight="1" x14ac:dyDescent="0.3">
      <c r="A23" s="13" t="s">
        <v>79</v>
      </c>
      <c r="B23" s="13" t="s">
        <v>80</v>
      </c>
      <c r="C23" s="13" t="s">
        <v>81</v>
      </c>
      <c r="D23" s="13" t="s">
        <v>82</v>
      </c>
      <c r="E23" s="13" t="s">
        <v>1550</v>
      </c>
      <c r="F23" s="13" t="str">
        <f t="shared" si="0"/>
        <v>FEDER</v>
      </c>
      <c r="G23" s="13" t="s">
        <v>22</v>
      </c>
      <c r="H23" s="13" t="s">
        <v>23</v>
      </c>
      <c r="I23" s="13" t="s">
        <v>24</v>
      </c>
      <c r="J23" s="13" t="s">
        <v>1295</v>
      </c>
      <c r="K23" s="13" t="s">
        <v>1287</v>
      </c>
      <c r="L23" s="12"/>
      <c r="M23" s="15">
        <v>1015796.7</v>
      </c>
      <c r="N23" s="15">
        <v>1009835.66</v>
      </c>
      <c r="O23" s="15">
        <v>556251.75</v>
      </c>
      <c r="P23" s="16">
        <f t="shared" si="1"/>
        <v>0.55083393470181075</v>
      </c>
      <c r="Q23" s="13" t="s">
        <v>25</v>
      </c>
      <c r="R23" s="13" t="s">
        <v>1263</v>
      </c>
      <c r="S23" s="12" t="s">
        <v>26</v>
      </c>
      <c r="T23" s="5"/>
    </row>
    <row r="24" spans="1:20" ht="140" customHeight="1" x14ac:dyDescent="0.3">
      <c r="A24" s="13" t="s">
        <v>83</v>
      </c>
      <c r="B24" s="13" t="s">
        <v>84</v>
      </c>
      <c r="C24" s="13" t="s">
        <v>85</v>
      </c>
      <c r="D24" s="13" t="s">
        <v>86</v>
      </c>
      <c r="E24" s="13" t="s">
        <v>1551</v>
      </c>
      <c r="F24" s="13" t="str">
        <f t="shared" si="0"/>
        <v>FEDER</v>
      </c>
      <c r="G24" s="13" t="s">
        <v>22</v>
      </c>
      <c r="H24" s="13" t="s">
        <v>23</v>
      </c>
      <c r="I24" s="13" t="s">
        <v>24</v>
      </c>
      <c r="J24" s="13" t="s">
        <v>1296</v>
      </c>
      <c r="K24" s="13" t="s">
        <v>1287</v>
      </c>
      <c r="L24" s="12"/>
      <c r="M24" s="15">
        <v>2258851.63</v>
      </c>
      <c r="N24" s="15">
        <v>2252699.87</v>
      </c>
      <c r="O24" s="15">
        <v>1212018.28</v>
      </c>
      <c r="P24" s="16">
        <f t="shared" si="1"/>
        <v>0.5380291871726347</v>
      </c>
      <c r="Q24" s="13" t="s">
        <v>25</v>
      </c>
      <c r="R24" s="13" t="s">
        <v>1265</v>
      </c>
      <c r="S24" s="12" t="s">
        <v>26</v>
      </c>
      <c r="T24" s="5"/>
    </row>
    <row r="25" spans="1:20" ht="140" customHeight="1" x14ac:dyDescent="0.3">
      <c r="A25" s="13" t="s">
        <v>87</v>
      </c>
      <c r="B25" s="13" t="s">
        <v>88</v>
      </c>
      <c r="C25" s="13" t="s">
        <v>89</v>
      </c>
      <c r="D25" s="13" t="s">
        <v>90</v>
      </c>
      <c r="E25" s="13" t="s">
        <v>91</v>
      </c>
      <c r="F25" s="13" t="str">
        <f t="shared" si="0"/>
        <v>FEDER</v>
      </c>
      <c r="G25" s="13" t="s">
        <v>92</v>
      </c>
      <c r="H25" s="13" t="s">
        <v>93</v>
      </c>
      <c r="I25" s="13" t="s">
        <v>94</v>
      </c>
      <c r="J25" s="13" t="s">
        <v>1297</v>
      </c>
      <c r="K25" s="13" t="s">
        <v>1282</v>
      </c>
      <c r="L25" s="12"/>
      <c r="M25" s="15">
        <v>1463402.08</v>
      </c>
      <c r="N25" s="15">
        <v>1463402.08</v>
      </c>
      <c r="O25" s="15">
        <v>1064735.4099999999</v>
      </c>
      <c r="P25" s="16">
        <f t="shared" si="1"/>
        <v>0.72757543846049466</v>
      </c>
      <c r="Q25" s="13" t="s">
        <v>25</v>
      </c>
      <c r="R25" s="13" t="s">
        <v>1267</v>
      </c>
      <c r="S25" s="12" t="s">
        <v>95</v>
      </c>
      <c r="T25" s="5"/>
    </row>
    <row r="26" spans="1:20" ht="140" customHeight="1" x14ac:dyDescent="0.3">
      <c r="A26" s="13" t="s">
        <v>96</v>
      </c>
      <c r="B26" s="13" t="s">
        <v>97</v>
      </c>
      <c r="C26" s="13" t="s">
        <v>98</v>
      </c>
      <c r="D26" s="13" t="s">
        <v>99</v>
      </c>
      <c r="E26" s="13" t="s">
        <v>100</v>
      </c>
      <c r="F26" s="13" t="str">
        <f t="shared" si="0"/>
        <v>FEDER</v>
      </c>
      <c r="G26" s="13" t="s">
        <v>92</v>
      </c>
      <c r="H26" s="13" t="s">
        <v>101</v>
      </c>
      <c r="I26" s="13" t="s">
        <v>102</v>
      </c>
      <c r="J26" s="13" t="s">
        <v>1298</v>
      </c>
      <c r="K26" s="13" t="s">
        <v>1299</v>
      </c>
      <c r="L26" s="12"/>
      <c r="M26" s="15">
        <v>1538257.28</v>
      </c>
      <c r="N26" s="15">
        <v>1538204.78</v>
      </c>
      <c r="O26" s="15">
        <v>1123953.7</v>
      </c>
      <c r="P26" s="16">
        <f t="shared" si="1"/>
        <v>0.73069185235531509</v>
      </c>
      <c r="Q26" s="13" t="s">
        <v>25</v>
      </c>
      <c r="R26" s="13" t="s">
        <v>1266</v>
      </c>
      <c r="S26" s="12" t="s">
        <v>95</v>
      </c>
      <c r="T26" s="5"/>
    </row>
    <row r="27" spans="1:20" ht="140" customHeight="1" x14ac:dyDescent="0.3">
      <c r="A27" s="13" t="s">
        <v>103</v>
      </c>
      <c r="B27" s="13" t="s">
        <v>104</v>
      </c>
      <c r="C27" s="13" t="s">
        <v>105</v>
      </c>
      <c r="D27" s="13" t="s">
        <v>106</v>
      </c>
      <c r="E27" s="13" t="s">
        <v>107</v>
      </c>
      <c r="F27" s="13" t="str">
        <f t="shared" si="0"/>
        <v>FEDER</v>
      </c>
      <c r="G27" s="13" t="s">
        <v>22</v>
      </c>
      <c r="H27" s="13" t="s">
        <v>23</v>
      </c>
      <c r="I27" s="13" t="s">
        <v>24</v>
      </c>
      <c r="J27" s="13" t="s">
        <v>1300</v>
      </c>
      <c r="K27" s="13" t="s">
        <v>1301</v>
      </c>
      <c r="L27" s="12"/>
      <c r="M27" s="15">
        <v>3995613.5</v>
      </c>
      <c r="N27" s="15">
        <v>3990201.26</v>
      </c>
      <c r="O27" s="15">
        <v>2100719.27</v>
      </c>
      <c r="P27" s="16">
        <f t="shared" si="1"/>
        <v>0.52646950194186448</v>
      </c>
      <c r="Q27" s="13" t="s">
        <v>25</v>
      </c>
      <c r="R27" s="13" t="s">
        <v>1263</v>
      </c>
      <c r="S27" s="12" t="s">
        <v>26</v>
      </c>
      <c r="T27" s="5"/>
    </row>
    <row r="28" spans="1:20" ht="140" customHeight="1" x14ac:dyDescent="0.3">
      <c r="A28" s="13" t="s">
        <v>108</v>
      </c>
      <c r="B28" s="13" t="s">
        <v>109</v>
      </c>
      <c r="C28" s="13" t="s">
        <v>110</v>
      </c>
      <c r="D28" s="13" t="s">
        <v>111</v>
      </c>
      <c r="E28" s="13" t="s">
        <v>112</v>
      </c>
      <c r="F28" s="13" t="str">
        <f t="shared" si="0"/>
        <v>FEDER</v>
      </c>
      <c r="G28" s="13" t="s">
        <v>22</v>
      </c>
      <c r="H28" s="13" t="s">
        <v>23</v>
      </c>
      <c r="I28" s="13" t="s">
        <v>24</v>
      </c>
      <c r="J28" s="13" t="s">
        <v>1288</v>
      </c>
      <c r="K28" s="13" t="s">
        <v>1289</v>
      </c>
      <c r="L28" s="12"/>
      <c r="M28" s="15">
        <v>2103862.9900000002</v>
      </c>
      <c r="N28" s="15">
        <v>2082554.46</v>
      </c>
      <c r="O28" s="15">
        <v>1102593.33</v>
      </c>
      <c r="P28" s="16">
        <f t="shared" si="1"/>
        <v>0.52944273543751652</v>
      </c>
      <c r="Q28" s="13" t="s">
        <v>25</v>
      </c>
      <c r="R28" s="13" t="s">
        <v>1263</v>
      </c>
      <c r="S28" s="12" t="s">
        <v>26</v>
      </c>
      <c r="T28" s="5"/>
    </row>
    <row r="29" spans="1:20" ht="140" customHeight="1" x14ac:dyDescent="0.3">
      <c r="A29" s="13" t="s">
        <v>113</v>
      </c>
      <c r="B29" s="13" t="s">
        <v>114</v>
      </c>
      <c r="C29" s="13" t="s">
        <v>115</v>
      </c>
      <c r="D29" s="13" t="s">
        <v>116</v>
      </c>
      <c r="E29" s="13" t="s">
        <v>117</v>
      </c>
      <c r="F29" s="13" t="str">
        <f t="shared" si="0"/>
        <v>FEDER</v>
      </c>
      <c r="G29" s="13" t="s">
        <v>92</v>
      </c>
      <c r="H29" s="13" t="s">
        <v>101</v>
      </c>
      <c r="I29" s="13" t="s">
        <v>102</v>
      </c>
      <c r="J29" s="3" t="s">
        <v>1298</v>
      </c>
      <c r="K29" s="3" t="s">
        <v>1318</v>
      </c>
      <c r="L29" s="2"/>
      <c r="M29" s="15">
        <v>1214802.72</v>
      </c>
      <c r="N29" s="15">
        <v>1214802.72</v>
      </c>
      <c r="O29" s="15">
        <v>912615.45</v>
      </c>
      <c r="P29" s="16">
        <f t="shared" si="1"/>
        <v>0.75124580722045142</v>
      </c>
      <c r="Q29" s="13" t="s">
        <v>25</v>
      </c>
      <c r="R29" s="13" t="s">
        <v>1268</v>
      </c>
      <c r="S29" s="12" t="s">
        <v>95</v>
      </c>
      <c r="T29" s="5"/>
    </row>
    <row r="30" spans="1:20" ht="140" customHeight="1" x14ac:dyDescent="0.3">
      <c r="A30" s="13" t="s">
        <v>118</v>
      </c>
      <c r="B30" s="13" t="s">
        <v>119</v>
      </c>
      <c r="C30" s="13" t="s">
        <v>120</v>
      </c>
      <c r="D30" s="13" t="s">
        <v>121</v>
      </c>
      <c r="E30" s="13" t="s">
        <v>1552</v>
      </c>
      <c r="F30" s="13" t="str">
        <f t="shared" si="0"/>
        <v>FEDER</v>
      </c>
      <c r="G30" s="13" t="s">
        <v>22</v>
      </c>
      <c r="H30" s="13" t="s">
        <v>23</v>
      </c>
      <c r="I30" s="13" t="s">
        <v>24</v>
      </c>
      <c r="J30" s="13" t="s">
        <v>1302</v>
      </c>
      <c r="K30" s="13" t="s">
        <v>1303</v>
      </c>
      <c r="L30" s="12"/>
      <c r="M30" s="15">
        <v>1100019.54</v>
      </c>
      <c r="N30" s="15">
        <v>994554.41</v>
      </c>
      <c r="O30" s="15">
        <v>542794.22</v>
      </c>
      <c r="P30" s="16">
        <f t="shared" si="1"/>
        <v>0.5457662391743856</v>
      </c>
      <c r="Q30" s="13" t="s">
        <v>25</v>
      </c>
      <c r="R30" s="13" t="s">
        <v>1264</v>
      </c>
      <c r="S30" s="12" t="s">
        <v>26</v>
      </c>
      <c r="T30" s="5"/>
    </row>
    <row r="31" spans="1:20" ht="140" customHeight="1" x14ac:dyDescent="0.3">
      <c r="A31" s="13" t="s">
        <v>122</v>
      </c>
      <c r="B31" s="13" t="s">
        <v>123</v>
      </c>
      <c r="C31" s="13" t="s">
        <v>124</v>
      </c>
      <c r="D31" s="13" t="s">
        <v>125</v>
      </c>
      <c r="E31" s="13" t="s">
        <v>126</v>
      </c>
      <c r="F31" s="13" t="str">
        <f t="shared" si="0"/>
        <v>FEDER</v>
      </c>
      <c r="G31" s="13" t="s">
        <v>92</v>
      </c>
      <c r="H31" s="13" t="s">
        <v>101</v>
      </c>
      <c r="I31" s="13" t="s">
        <v>102</v>
      </c>
      <c r="J31" s="13" t="s">
        <v>1304</v>
      </c>
      <c r="K31" s="13" t="s">
        <v>1305</v>
      </c>
      <c r="L31" s="12"/>
      <c r="M31" s="15">
        <v>1092741.43</v>
      </c>
      <c r="N31" s="15">
        <v>1092688.93</v>
      </c>
      <c r="O31" s="15">
        <v>870693.58</v>
      </c>
      <c r="P31" s="16">
        <f t="shared" si="1"/>
        <v>0.79683572890227783</v>
      </c>
      <c r="Q31" s="13" t="s">
        <v>25</v>
      </c>
      <c r="R31" s="13" t="s">
        <v>1264</v>
      </c>
      <c r="S31" s="12" t="s">
        <v>127</v>
      </c>
      <c r="T31" s="5"/>
    </row>
    <row r="32" spans="1:20" ht="140" customHeight="1" x14ac:dyDescent="0.3">
      <c r="A32" s="13" t="s">
        <v>128</v>
      </c>
      <c r="B32" s="13" t="s">
        <v>129</v>
      </c>
      <c r="C32" s="13" t="s">
        <v>130</v>
      </c>
      <c r="D32" s="13" t="s">
        <v>131</v>
      </c>
      <c r="E32" s="13" t="s">
        <v>1553</v>
      </c>
      <c r="F32" s="13" t="str">
        <f t="shared" si="0"/>
        <v>FEDER</v>
      </c>
      <c r="G32" s="13" t="s">
        <v>22</v>
      </c>
      <c r="H32" s="13" t="s">
        <v>23</v>
      </c>
      <c r="I32" s="13" t="s">
        <v>24</v>
      </c>
      <c r="J32" s="13" t="s">
        <v>1296</v>
      </c>
      <c r="K32" s="13" t="s">
        <v>1306</v>
      </c>
      <c r="L32" s="12"/>
      <c r="M32" s="15">
        <v>2828673.16</v>
      </c>
      <c r="N32" s="15">
        <v>2680928.94</v>
      </c>
      <c r="O32" s="15">
        <v>1405111.95</v>
      </c>
      <c r="P32" s="16">
        <f t="shared" si="1"/>
        <v>0.52411383570651449</v>
      </c>
      <c r="Q32" s="13" t="s">
        <v>25</v>
      </c>
      <c r="R32" s="13" t="s">
        <v>1265</v>
      </c>
      <c r="S32" s="12" t="s">
        <v>26</v>
      </c>
      <c r="T32" s="5"/>
    </row>
    <row r="33" spans="1:20" ht="140" customHeight="1" x14ac:dyDescent="0.3">
      <c r="A33" s="13" t="s">
        <v>132</v>
      </c>
      <c r="B33" s="13" t="s">
        <v>123</v>
      </c>
      <c r="C33" s="13" t="s">
        <v>124</v>
      </c>
      <c r="D33" s="13" t="s">
        <v>133</v>
      </c>
      <c r="E33" s="13" t="s">
        <v>134</v>
      </c>
      <c r="F33" s="13" t="str">
        <f t="shared" si="0"/>
        <v>FEDER</v>
      </c>
      <c r="G33" s="13" t="s">
        <v>92</v>
      </c>
      <c r="H33" s="13" t="s">
        <v>101</v>
      </c>
      <c r="I33" s="13" t="s">
        <v>102</v>
      </c>
      <c r="J33" s="13" t="s">
        <v>1304</v>
      </c>
      <c r="K33" s="13" t="s">
        <v>1305</v>
      </c>
      <c r="L33" s="12"/>
      <c r="M33" s="15">
        <v>796149.89</v>
      </c>
      <c r="N33" s="15">
        <v>796097.39</v>
      </c>
      <c r="O33" s="15">
        <v>626048.49</v>
      </c>
      <c r="P33" s="16">
        <f t="shared" si="1"/>
        <v>0.78639686282604193</v>
      </c>
      <c r="Q33" s="13" t="s">
        <v>25</v>
      </c>
      <c r="R33" s="13" t="s">
        <v>1264</v>
      </c>
      <c r="S33" s="12" t="s">
        <v>127</v>
      </c>
      <c r="T33" s="5"/>
    </row>
    <row r="34" spans="1:20" ht="140" customHeight="1" x14ac:dyDescent="0.3">
      <c r="A34" s="13" t="s">
        <v>135</v>
      </c>
      <c r="B34" s="13" t="s">
        <v>136</v>
      </c>
      <c r="C34" s="13" t="s">
        <v>137</v>
      </c>
      <c r="D34" s="13" t="s">
        <v>138</v>
      </c>
      <c r="E34" s="13" t="s">
        <v>1554</v>
      </c>
      <c r="F34" s="13" t="str">
        <f t="shared" si="0"/>
        <v>FEDER</v>
      </c>
      <c r="G34" s="13" t="s">
        <v>22</v>
      </c>
      <c r="H34" s="13" t="s">
        <v>23</v>
      </c>
      <c r="I34" s="13" t="s">
        <v>24</v>
      </c>
      <c r="J34" s="13" t="s">
        <v>1307</v>
      </c>
      <c r="K34" s="13" t="s">
        <v>1308</v>
      </c>
      <c r="L34" s="12"/>
      <c r="M34" s="15">
        <v>7389016.4100000001</v>
      </c>
      <c r="N34" s="15">
        <v>7373726.4100000001</v>
      </c>
      <c r="O34" s="15">
        <v>3997426.04</v>
      </c>
      <c r="P34" s="16">
        <f t="shared" si="1"/>
        <v>0.54211748819142858</v>
      </c>
      <c r="Q34" s="13" t="s">
        <v>25</v>
      </c>
      <c r="R34" s="13" t="s">
        <v>1263</v>
      </c>
      <c r="S34" s="12" t="s">
        <v>26</v>
      </c>
      <c r="T34" s="5"/>
    </row>
    <row r="35" spans="1:20" ht="140" customHeight="1" x14ac:dyDescent="0.3">
      <c r="A35" s="13" t="s">
        <v>139</v>
      </c>
      <c r="B35" s="13" t="s">
        <v>123</v>
      </c>
      <c r="C35" s="13" t="s">
        <v>124</v>
      </c>
      <c r="D35" s="13" t="s">
        <v>140</v>
      </c>
      <c r="E35" s="13" t="s">
        <v>141</v>
      </c>
      <c r="F35" s="13" t="str">
        <f t="shared" si="0"/>
        <v>FEDER</v>
      </c>
      <c r="G35" s="13" t="s">
        <v>92</v>
      </c>
      <c r="H35" s="13" t="s">
        <v>101</v>
      </c>
      <c r="I35" s="13" t="s">
        <v>102</v>
      </c>
      <c r="J35" s="13" t="s">
        <v>1304</v>
      </c>
      <c r="K35" s="13" t="s">
        <v>1305</v>
      </c>
      <c r="L35" s="12"/>
      <c r="M35" s="15">
        <v>883986.89</v>
      </c>
      <c r="N35" s="15">
        <v>883934.39</v>
      </c>
      <c r="O35" s="15">
        <v>697603.82</v>
      </c>
      <c r="P35" s="16">
        <f t="shared" si="1"/>
        <v>0.78920316699070836</v>
      </c>
      <c r="Q35" s="13" t="s">
        <v>25</v>
      </c>
      <c r="R35" s="13" t="s">
        <v>1263</v>
      </c>
      <c r="S35" s="12" t="s">
        <v>127</v>
      </c>
      <c r="T35" s="5"/>
    </row>
    <row r="36" spans="1:20" ht="140" customHeight="1" x14ac:dyDescent="0.3">
      <c r="A36" s="13" t="s">
        <v>142</v>
      </c>
      <c r="B36" s="13" t="s">
        <v>143</v>
      </c>
      <c r="C36" s="13" t="s">
        <v>144</v>
      </c>
      <c r="D36" s="13" t="s">
        <v>145</v>
      </c>
      <c r="E36" s="13" t="s">
        <v>146</v>
      </c>
      <c r="F36" s="13" t="str">
        <f t="shared" si="0"/>
        <v>FEDER</v>
      </c>
      <c r="G36" s="13" t="s">
        <v>92</v>
      </c>
      <c r="H36" s="13" t="s">
        <v>93</v>
      </c>
      <c r="I36" s="13" t="s">
        <v>147</v>
      </c>
      <c r="J36" s="13" t="s">
        <v>1309</v>
      </c>
      <c r="K36" s="13" t="s">
        <v>1310</v>
      </c>
      <c r="L36" s="12"/>
      <c r="M36" s="15">
        <v>1654022.4</v>
      </c>
      <c r="N36" s="15">
        <v>1654022.4</v>
      </c>
      <c r="O36" s="15">
        <v>1004254.73</v>
      </c>
      <c r="P36" s="16">
        <f t="shared" si="1"/>
        <v>0.60715908684187114</v>
      </c>
      <c r="Q36" s="13" t="s">
        <v>25</v>
      </c>
      <c r="R36" s="13" t="s">
        <v>1267</v>
      </c>
      <c r="S36" s="12" t="s">
        <v>95</v>
      </c>
      <c r="T36" s="5"/>
    </row>
    <row r="37" spans="1:20" ht="140" customHeight="1" x14ac:dyDescent="0.3">
      <c r="A37" s="13" t="s">
        <v>148</v>
      </c>
      <c r="B37" s="13" t="s">
        <v>149</v>
      </c>
      <c r="C37" s="13" t="s">
        <v>150</v>
      </c>
      <c r="D37" s="13" t="s">
        <v>151</v>
      </c>
      <c r="E37" s="13" t="s">
        <v>152</v>
      </c>
      <c r="F37" s="13" t="str">
        <f t="shared" si="0"/>
        <v>FEDER</v>
      </c>
      <c r="G37" s="13" t="s">
        <v>22</v>
      </c>
      <c r="H37" s="13" t="s">
        <v>23</v>
      </c>
      <c r="I37" s="13" t="s">
        <v>24</v>
      </c>
      <c r="J37" s="13" t="s">
        <v>1288</v>
      </c>
      <c r="K37" s="13" t="s">
        <v>1289</v>
      </c>
      <c r="L37" s="12"/>
      <c r="M37" s="15">
        <v>1198180.45</v>
      </c>
      <c r="N37" s="15">
        <v>1169894.55</v>
      </c>
      <c r="O37" s="15">
        <v>605541.62</v>
      </c>
      <c r="P37" s="16">
        <f t="shared" si="1"/>
        <v>0.51760359085355168</v>
      </c>
      <c r="Q37" s="13" t="s">
        <v>25</v>
      </c>
      <c r="R37" s="13" t="s">
        <v>1262</v>
      </c>
      <c r="S37" s="12" t="s">
        <v>26</v>
      </c>
      <c r="T37" s="5"/>
    </row>
    <row r="38" spans="1:20" ht="140" customHeight="1" x14ac:dyDescent="0.3">
      <c r="A38" s="13" t="s">
        <v>153</v>
      </c>
      <c r="B38" s="13" t="s">
        <v>154</v>
      </c>
      <c r="C38" s="13" t="s">
        <v>155</v>
      </c>
      <c r="D38" s="13" t="s">
        <v>156</v>
      </c>
      <c r="E38" s="13" t="s">
        <v>157</v>
      </c>
      <c r="F38" s="13" t="str">
        <f t="shared" si="0"/>
        <v>FEDER</v>
      </c>
      <c r="G38" s="13" t="s">
        <v>92</v>
      </c>
      <c r="H38" s="13" t="s">
        <v>93</v>
      </c>
      <c r="I38" s="13" t="s">
        <v>147</v>
      </c>
      <c r="J38" s="13" t="s">
        <v>1311</v>
      </c>
      <c r="K38" s="13" t="s">
        <v>1312</v>
      </c>
      <c r="L38" s="12"/>
      <c r="M38" s="15">
        <v>890832</v>
      </c>
      <c r="N38" s="15">
        <v>890832</v>
      </c>
      <c r="O38" s="15">
        <v>653967.67000000004</v>
      </c>
      <c r="P38" s="16">
        <f t="shared" si="1"/>
        <v>0.73410886676724685</v>
      </c>
      <c r="Q38" s="13" t="s">
        <v>25</v>
      </c>
      <c r="R38" s="13" t="s">
        <v>1268</v>
      </c>
      <c r="S38" s="12" t="s">
        <v>127</v>
      </c>
      <c r="T38" s="5"/>
    </row>
    <row r="39" spans="1:20" ht="140" customHeight="1" x14ac:dyDescent="0.3">
      <c r="A39" s="13" t="s">
        <v>158</v>
      </c>
      <c r="B39" s="13" t="s">
        <v>159</v>
      </c>
      <c r="C39" s="13" t="s">
        <v>160</v>
      </c>
      <c r="D39" s="13" t="s">
        <v>161</v>
      </c>
      <c r="E39" s="13" t="s">
        <v>162</v>
      </c>
      <c r="F39" s="13" t="str">
        <f t="shared" si="0"/>
        <v>FEDER</v>
      </c>
      <c r="G39" s="13" t="s">
        <v>92</v>
      </c>
      <c r="H39" s="13" t="s">
        <v>163</v>
      </c>
      <c r="I39" s="13" t="s">
        <v>164</v>
      </c>
      <c r="J39" s="13" t="s">
        <v>1298</v>
      </c>
      <c r="K39" s="13" t="s">
        <v>1313</v>
      </c>
      <c r="L39" s="12"/>
      <c r="M39" s="15">
        <v>560827.12</v>
      </c>
      <c r="N39" s="15">
        <v>560827.12</v>
      </c>
      <c r="O39" s="15">
        <v>422753.69</v>
      </c>
      <c r="P39" s="16">
        <f t="shared" si="1"/>
        <v>0.75380393515919841</v>
      </c>
      <c r="Q39" s="13" t="s">
        <v>25</v>
      </c>
      <c r="R39" s="13" t="s">
        <v>1268</v>
      </c>
      <c r="S39" s="12" t="s">
        <v>95</v>
      </c>
      <c r="T39" s="5"/>
    </row>
    <row r="40" spans="1:20" ht="140" customHeight="1" x14ac:dyDescent="0.3">
      <c r="A40" s="13" t="s">
        <v>165</v>
      </c>
      <c r="B40" s="13" t="s">
        <v>166</v>
      </c>
      <c r="C40" s="13" t="s">
        <v>167</v>
      </c>
      <c r="D40" s="13" t="s">
        <v>168</v>
      </c>
      <c r="E40" s="13" t="s">
        <v>1555</v>
      </c>
      <c r="F40" s="13" t="str">
        <f t="shared" si="0"/>
        <v>FEDER</v>
      </c>
      <c r="G40" s="13" t="s">
        <v>92</v>
      </c>
      <c r="H40" s="13" t="s">
        <v>93</v>
      </c>
      <c r="I40" s="13" t="s">
        <v>147</v>
      </c>
      <c r="J40" s="13" t="s">
        <v>1304</v>
      </c>
      <c r="K40" s="13" t="s">
        <v>1305</v>
      </c>
      <c r="L40" s="12"/>
      <c r="M40" s="15">
        <v>728177.6</v>
      </c>
      <c r="N40" s="15">
        <v>728177.6</v>
      </c>
      <c r="O40" s="15">
        <v>591407.9</v>
      </c>
      <c r="P40" s="16">
        <f t="shared" si="1"/>
        <v>0.81217535392464701</v>
      </c>
      <c r="Q40" s="13" t="s">
        <v>25</v>
      </c>
      <c r="R40" s="13" t="s">
        <v>1263</v>
      </c>
      <c r="S40" s="12" t="s">
        <v>127</v>
      </c>
      <c r="T40" s="5"/>
    </row>
    <row r="41" spans="1:20" ht="140" customHeight="1" x14ac:dyDescent="0.3">
      <c r="A41" s="13" t="s">
        <v>169</v>
      </c>
      <c r="B41" s="13" t="s">
        <v>170</v>
      </c>
      <c r="C41" s="13" t="s">
        <v>171</v>
      </c>
      <c r="D41" s="13" t="s">
        <v>172</v>
      </c>
      <c r="E41" s="13" t="s">
        <v>173</v>
      </c>
      <c r="F41" s="13" t="str">
        <f t="shared" si="0"/>
        <v>FEDER</v>
      </c>
      <c r="G41" s="13" t="s">
        <v>22</v>
      </c>
      <c r="H41" s="13" t="s">
        <v>23</v>
      </c>
      <c r="I41" s="13" t="s">
        <v>24</v>
      </c>
      <c r="J41" s="13" t="s">
        <v>1288</v>
      </c>
      <c r="K41" s="13" t="s">
        <v>1289</v>
      </c>
      <c r="L41" s="12"/>
      <c r="M41" s="15">
        <v>1721815.43</v>
      </c>
      <c r="N41" s="15">
        <v>1721815.43</v>
      </c>
      <c r="O41" s="15">
        <v>886661.58</v>
      </c>
      <c r="P41" s="16">
        <f t="shared" si="1"/>
        <v>0.5149573900612564</v>
      </c>
      <c r="Q41" s="13" t="s">
        <v>25</v>
      </c>
      <c r="R41" s="13" t="s">
        <v>1264</v>
      </c>
      <c r="S41" s="12" t="s">
        <v>26</v>
      </c>
      <c r="T41" s="5"/>
    </row>
    <row r="42" spans="1:20" ht="140" customHeight="1" x14ac:dyDescent="0.3">
      <c r="A42" s="13" t="s">
        <v>174</v>
      </c>
      <c r="B42" s="13" t="s">
        <v>175</v>
      </c>
      <c r="C42" s="13" t="s">
        <v>176</v>
      </c>
      <c r="D42" s="13" t="s">
        <v>177</v>
      </c>
      <c r="E42" s="13" t="s">
        <v>178</v>
      </c>
      <c r="F42" s="13" t="str">
        <f t="shared" si="0"/>
        <v>FEDER</v>
      </c>
      <c r="G42" s="13" t="s">
        <v>22</v>
      </c>
      <c r="H42" s="13" t="s">
        <v>23</v>
      </c>
      <c r="I42" s="13" t="s">
        <v>24</v>
      </c>
      <c r="J42" s="13" t="s">
        <v>1297</v>
      </c>
      <c r="K42" s="13" t="s">
        <v>1314</v>
      </c>
      <c r="L42" s="12"/>
      <c r="M42" s="15">
        <v>234291.86</v>
      </c>
      <c r="N42" s="15">
        <v>232518.88</v>
      </c>
      <c r="O42" s="15">
        <v>128672.01</v>
      </c>
      <c r="P42" s="16">
        <f t="shared" si="1"/>
        <v>0.55338306291514905</v>
      </c>
      <c r="Q42" s="13" t="s">
        <v>25</v>
      </c>
      <c r="R42" s="13" t="s">
        <v>1269</v>
      </c>
      <c r="S42" s="12" t="s">
        <v>26</v>
      </c>
      <c r="T42" s="5"/>
    </row>
    <row r="43" spans="1:20" ht="140" customHeight="1" x14ac:dyDescent="0.3">
      <c r="A43" s="13" t="s">
        <v>179</v>
      </c>
      <c r="B43" s="13" t="s">
        <v>180</v>
      </c>
      <c r="C43" s="13" t="s">
        <v>181</v>
      </c>
      <c r="D43" s="13" t="s">
        <v>182</v>
      </c>
      <c r="E43" s="13" t="s">
        <v>183</v>
      </c>
      <c r="F43" s="13" t="str">
        <f t="shared" si="0"/>
        <v>FEDER</v>
      </c>
      <c r="G43" s="13" t="s">
        <v>92</v>
      </c>
      <c r="H43" s="13" t="s">
        <v>93</v>
      </c>
      <c r="I43" s="13" t="s">
        <v>94</v>
      </c>
      <c r="J43" s="13" t="s">
        <v>1304</v>
      </c>
      <c r="K43" s="13" t="s">
        <v>1305</v>
      </c>
      <c r="L43" s="12"/>
      <c r="M43" s="15">
        <v>787211.84</v>
      </c>
      <c r="N43" s="15">
        <v>787211.84</v>
      </c>
      <c r="O43" s="15">
        <v>637963.21</v>
      </c>
      <c r="P43" s="16">
        <f t="shared" si="1"/>
        <v>0.81040855533880185</v>
      </c>
      <c r="Q43" s="13" t="s">
        <v>25</v>
      </c>
      <c r="R43" s="13" t="s">
        <v>1263</v>
      </c>
      <c r="S43" s="12" t="s">
        <v>127</v>
      </c>
      <c r="T43" s="5"/>
    </row>
    <row r="44" spans="1:20" ht="140" customHeight="1" x14ac:dyDescent="0.3">
      <c r="A44" s="13" t="s">
        <v>184</v>
      </c>
      <c r="B44" s="13" t="s">
        <v>185</v>
      </c>
      <c r="C44" s="13" t="s">
        <v>186</v>
      </c>
      <c r="D44" s="13" t="s">
        <v>187</v>
      </c>
      <c r="E44" s="13" t="s">
        <v>1556</v>
      </c>
      <c r="F44" s="13" t="str">
        <f t="shared" si="0"/>
        <v>FEDER</v>
      </c>
      <c r="G44" s="13" t="s">
        <v>22</v>
      </c>
      <c r="H44" s="13" t="s">
        <v>23</v>
      </c>
      <c r="I44" s="13" t="s">
        <v>24</v>
      </c>
      <c r="J44" s="13" t="s">
        <v>1315</v>
      </c>
      <c r="K44" s="13" t="s">
        <v>1282</v>
      </c>
      <c r="L44" s="12"/>
      <c r="M44" s="15">
        <v>323120.53999999998</v>
      </c>
      <c r="N44" s="15">
        <v>323120.53999999998</v>
      </c>
      <c r="O44" s="15">
        <v>174599.13</v>
      </c>
      <c r="P44" s="16">
        <f t="shared" si="1"/>
        <v>0.54035292835299176</v>
      </c>
      <c r="Q44" s="13" t="s">
        <v>25</v>
      </c>
      <c r="R44" s="13" t="s">
        <v>1264</v>
      </c>
      <c r="S44" s="12" t="s">
        <v>26</v>
      </c>
      <c r="T44" s="5"/>
    </row>
    <row r="45" spans="1:20" ht="140" customHeight="1" x14ac:dyDescent="0.3">
      <c r="A45" s="13" t="s">
        <v>188</v>
      </c>
      <c r="B45" s="13" t="s">
        <v>189</v>
      </c>
      <c r="C45" s="13" t="s">
        <v>190</v>
      </c>
      <c r="D45" s="13" t="s">
        <v>191</v>
      </c>
      <c r="E45" s="13" t="s">
        <v>192</v>
      </c>
      <c r="F45" s="13" t="str">
        <f t="shared" si="0"/>
        <v>FEDER</v>
      </c>
      <c r="G45" s="13" t="s">
        <v>92</v>
      </c>
      <c r="H45" s="13" t="s">
        <v>93</v>
      </c>
      <c r="I45" s="13" t="s">
        <v>147</v>
      </c>
      <c r="J45" s="13" t="s">
        <v>1316</v>
      </c>
      <c r="K45" s="13" t="s">
        <v>1317</v>
      </c>
      <c r="L45" s="12"/>
      <c r="M45" s="15">
        <v>1820390.82</v>
      </c>
      <c r="N45" s="15">
        <v>1820390.82</v>
      </c>
      <c r="O45" s="15">
        <v>1423320.46</v>
      </c>
      <c r="P45" s="16">
        <f t="shared" si="1"/>
        <v>0.78187631159335325</v>
      </c>
      <c r="Q45" s="13" t="s">
        <v>25</v>
      </c>
      <c r="R45" s="13" t="s">
        <v>1263</v>
      </c>
      <c r="S45" s="12" t="s">
        <v>95</v>
      </c>
      <c r="T45" s="5"/>
    </row>
    <row r="46" spans="1:20" ht="140" customHeight="1" x14ac:dyDescent="0.3">
      <c r="A46" s="13" t="s">
        <v>193</v>
      </c>
      <c r="B46" s="13" t="s">
        <v>194</v>
      </c>
      <c r="C46" s="13" t="s">
        <v>195</v>
      </c>
      <c r="D46" s="13" t="s">
        <v>196</v>
      </c>
      <c r="E46" s="13" t="s">
        <v>197</v>
      </c>
      <c r="F46" s="13" t="str">
        <f t="shared" si="0"/>
        <v>FEDER</v>
      </c>
      <c r="G46" s="13" t="s">
        <v>92</v>
      </c>
      <c r="H46" s="13" t="s">
        <v>163</v>
      </c>
      <c r="I46" s="13" t="s">
        <v>164</v>
      </c>
      <c r="J46" s="13" t="s">
        <v>1298</v>
      </c>
      <c r="K46" s="13" t="s">
        <v>1313</v>
      </c>
      <c r="L46" s="12"/>
      <c r="M46" s="15">
        <v>1618968</v>
      </c>
      <c r="N46" s="15">
        <v>1618968</v>
      </c>
      <c r="O46" s="15">
        <v>1264856.6499999999</v>
      </c>
      <c r="P46" s="16">
        <f t="shared" si="1"/>
        <v>0.78127340997474926</v>
      </c>
      <c r="Q46" s="13" t="s">
        <v>25</v>
      </c>
      <c r="R46" s="13" t="s">
        <v>1268</v>
      </c>
      <c r="S46" s="12" t="s">
        <v>95</v>
      </c>
      <c r="T46" s="5"/>
    </row>
    <row r="47" spans="1:20" ht="140" customHeight="1" x14ac:dyDescent="0.3">
      <c r="A47" s="13" t="s">
        <v>198</v>
      </c>
      <c r="B47" s="13" t="s">
        <v>199</v>
      </c>
      <c r="C47" s="13" t="s">
        <v>200</v>
      </c>
      <c r="D47" s="13" t="s">
        <v>201</v>
      </c>
      <c r="E47" s="13" t="s">
        <v>1557</v>
      </c>
      <c r="F47" s="13" t="str">
        <f t="shared" si="0"/>
        <v>FEDER</v>
      </c>
      <c r="G47" s="13" t="s">
        <v>22</v>
      </c>
      <c r="H47" s="13" t="s">
        <v>23</v>
      </c>
      <c r="I47" s="13" t="s">
        <v>24</v>
      </c>
      <c r="J47" s="13" t="s">
        <v>1288</v>
      </c>
      <c r="K47" s="13" t="s">
        <v>1289</v>
      </c>
      <c r="L47" s="12"/>
      <c r="M47" s="15">
        <v>834634.06</v>
      </c>
      <c r="N47" s="15">
        <v>834634.06</v>
      </c>
      <c r="O47" s="15">
        <v>459715.27</v>
      </c>
      <c r="P47" s="16">
        <f t="shared" si="1"/>
        <v>0.55079859789091279</v>
      </c>
      <c r="Q47" s="13" t="s">
        <v>25</v>
      </c>
      <c r="R47" s="13" t="s">
        <v>1267</v>
      </c>
      <c r="S47" s="12" t="s">
        <v>26</v>
      </c>
      <c r="T47" s="5"/>
    </row>
    <row r="48" spans="1:20" ht="140" customHeight="1" x14ac:dyDescent="0.3">
      <c r="A48" s="13" t="s">
        <v>202</v>
      </c>
      <c r="B48" s="13" t="s">
        <v>203</v>
      </c>
      <c r="C48" s="13" t="s">
        <v>204</v>
      </c>
      <c r="D48" s="13" t="s">
        <v>205</v>
      </c>
      <c r="E48" s="13" t="s">
        <v>206</v>
      </c>
      <c r="F48" s="13" t="str">
        <f t="shared" si="0"/>
        <v>FEDER</v>
      </c>
      <c r="G48" s="13" t="s">
        <v>92</v>
      </c>
      <c r="H48" s="13" t="s">
        <v>93</v>
      </c>
      <c r="I48" s="13" t="s">
        <v>147</v>
      </c>
      <c r="J48" s="13" t="s">
        <v>1298</v>
      </c>
      <c r="K48" s="13" t="s">
        <v>1318</v>
      </c>
      <c r="L48" s="12"/>
      <c r="M48" s="15">
        <v>2112202.56</v>
      </c>
      <c r="N48" s="15">
        <v>2112202.56</v>
      </c>
      <c r="O48" s="15">
        <v>1382654.28</v>
      </c>
      <c r="P48" s="16">
        <f t="shared" si="1"/>
        <v>0.65460306988738803</v>
      </c>
      <c r="Q48" s="13" t="s">
        <v>25</v>
      </c>
      <c r="R48" s="13" t="s">
        <v>1263</v>
      </c>
      <c r="S48" s="12" t="s">
        <v>95</v>
      </c>
      <c r="T48" s="5"/>
    </row>
    <row r="49" spans="1:20" ht="140" customHeight="1" x14ac:dyDescent="0.3">
      <c r="A49" s="13" t="s">
        <v>207</v>
      </c>
      <c r="B49" s="13" t="s">
        <v>208</v>
      </c>
      <c r="C49" s="13" t="s">
        <v>209</v>
      </c>
      <c r="D49" s="13" t="s">
        <v>210</v>
      </c>
      <c r="E49" s="13" t="s">
        <v>211</v>
      </c>
      <c r="F49" s="13" t="str">
        <f t="shared" si="0"/>
        <v>FEDER</v>
      </c>
      <c r="G49" s="13" t="s">
        <v>92</v>
      </c>
      <c r="H49" s="13" t="s">
        <v>93</v>
      </c>
      <c r="I49" s="13" t="s">
        <v>94</v>
      </c>
      <c r="J49" s="13" t="s">
        <v>1319</v>
      </c>
      <c r="K49" s="13" t="s">
        <v>1320</v>
      </c>
      <c r="L49" s="12"/>
      <c r="M49" s="15">
        <v>1096920</v>
      </c>
      <c r="N49" s="15">
        <v>1096920</v>
      </c>
      <c r="O49" s="15">
        <v>842718.47</v>
      </c>
      <c r="P49" s="16">
        <f t="shared" si="1"/>
        <v>0.76825882470918572</v>
      </c>
      <c r="Q49" s="13" t="s">
        <v>25</v>
      </c>
      <c r="R49" s="13" t="s">
        <v>1264</v>
      </c>
      <c r="S49" s="12" t="s">
        <v>95</v>
      </c>
      <c r="T49" s="5"/>
    </row>
    <row r="50" spans="1:20" ht="140" customHeight="1" x14ac:dyDescent="0.3">
      <c r="A50" s="13" t="s">
        <v>212</v>
      </c>
      <c r="B50" s="13" t="s">
        <v>213</v>
      </c>
      <c r="C50" s="13" t="s">
        <v>214</v>
      </c>
      <c r="D50" s="13" t="s">
        <v>215</v>
      </c>
      <c r="E50" s="13" t="s">
        <v>216</v>
      </c>
      <c r="F50" s="13" t="str">
        <f t="shared" si="0"/>
        <v>FEDER</v>
      </c>
      <c r="G50" s="13" t="s">
        <v>92</v>
      </c>
      <c r="H50" s="13" t="s">
        <v>93</v>
      </c>
      <c r="I50" s="13" t="s">
        <v>147</v>
      </c>
      <c r="J50" s="13" t="s">
        <v>1298</v>
      </c>
      <c r="K50" s="13" t="s">
        <v>1318</v>
      </c>
      <c r="L50" s="12"/>
      <c r="M50" s="15">
        <v>1428433.6</v>
      </c>
      <c r="N50" s="15">
        <v>1428433.6</v>
      </c>
      <c r="O50" s="15">
        <v>1100696.8</v>
      </c>
      <c r="P50" s="16">
        <f t="shared" si="1"/>
        <v>0.7705621038317777</v>
      </c>
      <c r="Q50" s="13" t="s">
        <v>25</v>
      </c>
      <c r="R50" s="13" t="s">
        <v>1263</v>
      </c>
      <c r="S50" s="12" t="s">
        <v>95</v>
      </c>
      <c r="T50" s="5"/>
    </row>
    <row r="51" spans="1:20" ht="140" customHeight="1" x14ac:dyDescent="0.3">
      <c r="A51" s="13" t="s">
        <v>217</v>
      </c>
      <c r="B51" s="13" t="s">
        <v>218</v>
      </c>
      <c r="C51" s="13" t="s">
        <v>219</v>
      </c>
      <c r="D51" s="13" t="s">
        <v>220</v>
      </c>
      <c r="E51" s="13" t="s">
        <v>1558</v>
      </c>
      <c r="F51" s="13" t="str">
        <f t="shared" si="0"/>
        <v>FEDER</v>
      </c>
      <c r="G51" s="13" t="s">
        <v>22</v>
      </c>
      <c r="H51" s="13" t="s">
        <v>23</v>
      </c>
      <c r="I51" s="13" t="s">
        <v>24</v>
      </c>
      <c r="J51" s="13" t="s">
        <v>1285</v>
      </c>
      <c r="K51" s="13" t="s">
        <v>1282</v>
      </c>
      <c r="L51" s="12"/>
      <c r="M51" s="15">
        <v>716943.08</v>
      </c>
      <c r="N51" s="15">
        <v>505800</v>
      </c>
      <c r="O51" s="15">
        <v>278189.98</v>
      </c>
      <c r="P51" s="16">
        <f t="shared" si="1"/>
        <v>0.54999996045867927</v>
      </c>
      <c r="Q51" s="13" t="s">
        <v>25</v>
      </c>
      <c r="R51" s="13" t="s">
        <v>1263</v>
      </c>
      <c r="S51" s="12" t="s">
        <v>26</v>
      </c>
      <c r="T51" s="5"/>
    </row>
    <row r="52" spans="1:20" ht="140" customHeight="1" x14ac:dyDescent="0.3">
      <c r="A52" s="13" t="s">
        <v>221</v>
      </c>
      <c r="B52" s="13" t="s">
        <v>222</v>
      </c>
      <c r="C52" s="13" t="s">
        <v>223</v>
      </c>
      <c r="D52" s="13" t="s">
        <v>224</v>
      </c>
      <c r="E52" s="13" t="s">
        <v>225</v>
      </c>
      <c r="F52" s="13" t="str">
        <f t="shared" si="0"/>
        <v>FEDER</v>
      </c>
      <c r="G52" s="13" t="s">
        <v>92</v>
      </c>
      <c r="H52" s="13" t="s">
        <v>163</v>
      </c>
      <c r="I52" s="13" t="s">
        <v>164</v>
      </c>
      <c r="J52" s="13" t="s">
        <v>1309</v>
      </c>
      <c r="K52" s="13" t="s">
        <v>1321</v>
      </c>
      <c r="L52" s="12"/>
      <c r="M52" s="15">
        <v>773161</v>
      </c>
      <c r="N52" s="15">
        <v>773161</v>
      </c>
      <c r="O52" s="15">
        <v>545336.23</v>
      </c>
      <c r="P52" s="16">
        <f t="shared" si="1"/>
        <v>0.70533333936916109</v>
      </c>
      <c r="Q52" s="13" t="s">
        <v>25</v>
      </c>
      <c r="R52" s="13" t="s">
        <v>1268</v>
      </c>
      <c r="S52" s="12" t="s">
        <v>127</v>
      </c>
      <c r="T52" s="5"/>
    </row>
    <row r="53" spans="1:20" ht="140" customHeight="1" x14ac:dyDescent="0.3">
      <c r="A53" s="13" t="s">
        <v>226</v>
      </c>
      <c r="B53" s="13" t="s">
        <v>227</v>
      </c>
      <c r="C53" s="13" t="s">
        <v>228</v>
      </c>
      <c r="D53" s="13" t="s">
        <v>229</v>
      </c>
      <c r="E53" s="13" t="s">
        <v>230</v>
      </c>
      <c r="F53" s="13" t="str">
        <f t="shared" si="0"/>
        <v>FEDER</v>
      </c>
      <c r="G53" s="13" t="s">
        <v>92</v>
      </c>
      <c r="H53" s="13" t="s">
        <v>163</v>
      </c>
      <c r="I53" s="13" t="s">
        <v>164</v>
      </c>
      <c r="J53" s="13" t="s">
        <v>1322</v>
      </c>
      <c r="K53" s="13" t="s">
        <v>1323</v>
      </c>
      <c r="L53" s="12"/>
      <c r="M53" s="15">
        <v>582205.80000000005</v>
      </c>
      <c r="N53" s="15">
        <v>582205.80000000005</v>
      </c>
      <c r="O53" s="15">
        <v>409276.15</v>
      </c>
      <c r="P53" s="16">
        <f t="shared" si="1"/>
        <v>0.7029750476549701</v>
      </c>
      <c r="Q53" s="13" t="s">
        <v>25</v>
      </c>
      <c r="R53" s="13" t="s">
        <v>1267</v>
      </c>
      <c r="S53" s="12" t="s">
        <v>127</v>
      </c>
      <c r="T53" s="5"/>
    </row>
    <row r="54" spans="1:20" ht="140" customHeight="1" x14ac:dyDescent="0.3">
      <c r="A54" s="13" t="s">
        <v>231</v>
      </c>
      <c r="B54" s="13" t="s">
        <v>232</v>
      </c>
      <c r="C54" s="13" t="s">
        <v>233</v>
      </c>
      <c r="D54" s="13" t="s">
        <v>234</v>
      </c>
      <c r="E54" s="13" t="s">
        <v>1559</v>
      </c>
      <c r="F54" s="13" t="str">
        <f t="shared" si="0"/>
        <v>FEDER</v>
      </c>
      <c r="G54" s="13" t="s">
        <v>22</v>
      </c>
      <c r="H54" s="13" t="s">
        <v>23</v>
      </c>
      <c r="I54" s="13" t="s">
        <v>24</v>
      </c>
      <c r="J54" s="13" t="s">
        <v>1307</v>
      </c>
      <c r="K54" s="13" t="s">
        <v>1308</v>
      </c>
      <c r="L54" s="12"/>
      <c r="M54" s="15">
        <v>732488.19</v>
      </c>
      <c r="N54" s="15">
        <v>666873.03</v>
      </c>
      <c r="O54" s="15">
        <v>368030.17</v>
      </c>
      <c r="P54" s="16">
        <f t="shared" si="1"/>
        <v>0.55187442503110373</v>
      </c>
      <c r="Q54" s="13" t="s">
        <v>25</v>
      </c>
      <c r="R54" s="13" t="s">
        <v>1264</v>
      </c>
      <c r="S54" s="12" t="s">
        <v>26</v>
      </c>
      <c r="T54" s="5"/>
    </row>
    <row r="55" spans="1:20" ht="140" customHeight="1" x14ac:dyDescent="0.3">
      <c r="A55" s="13" t="s">
        <v>235</v>
      </c>
      <c r="B55" s="13" t="s">
        <v>236</v>
      </c>
      <c r="C55" s="13" t="s">
        <v>237</v>
      </c>
      <c r="D55" s="13" t="s">
        <v>238</v>
      </c>
      <c r="E55" s="13" t="s">
        <v>1560</v>
      </c>
      <c r="F55" s="13" t="str">
        <f t="shared" si="0"/>
        <v>FEDER</v>
      </c>
      <c r="G55" s="13" t="s">
        <v>22</v>
      </c>
      <c r="H55" s="13" t="s">
        <v>23</v>
      </c>
      <c r="I55" s="13" t="s">
        <v>24</v>
      </c>
      <c r="J55" s="13" t="s">
        <v>1288</v>
      </c>
      <c r="K55" s="13" t="s">
        <v>1289</v>
      </c>
      <c r="L55" s="12"/>
      <c r="M55" s="15">
        <v>380877.71</v>
      </c>
      <c r="N55" s="15">
        <v>378883.84000000003</v>
      </c>
      <c r="O55" s="15">
        <v>207037.14</v>
      </c>
      <c r="P55" s="16">
        <f t="shared" si="1"/>
        <v>0.54643961589916323</v>
      </c>
      <c r="Q55" s="13" t="s">
        <v>25</v>
      </c>
      <c r="R55" s="13" t="s">
        <v>1270</v>
      </c>
      <c r="S55" s="12" t="s">
        <v>26</v>
      </c>
      <c r="T55" s="5"/>
    </row>
    <row r="56" spans="1:20" ht="140" customHeight="1" x14ac:dyDescent="0.3">
      <c r="A56" s="13" t="s">
        <v>239</v>
      </c>
      <c r="B56" s="13" t="s">
        <v>240</v>
      </c>
      <c r="C56" s="13" t="s">
        <v>241</v>
      </c>
      <c r="D56" s="13" t="s">
        <v>242</v>
      </c>
      <c r="E56" s="13" t="s">
        <v>1561</v>
      </c>
      <c r="F56" s="13" t="str">
        <f t="shared" si="0"/>
        <v>FEDER</v>
      </c>
      <c r="G56" s="13" t="s">
        <v>92</v>
      </c>
      <c r="H56" s="13" t="s">
        <v>93</v>
      </c>
      <c r="I56" s="13" t="s">
        <v>94</v>
      </c>
      <c r="J56" s="13" t="s">
        <v>1298</v>
      </c>
      <c r="K56" s="13" t="s">
        <v>1318</v>
      </c>
      <c r="L56" s="12"/>
      <c r="M56" s="15">
        <v>1357258.31</v>
      </c>
      <c r="N56" s="15">
        <v>1357258.31</v>
      </c>
      <c r="O56" s="15">
        <v>1116953.2</v>
      </c>
      <c r="P56" s="16">
        <f t="shared" si="1"/>
        <v>0.82294813873712802</v>
      </c>
      <c r="Q56" s="13" t="s">
        <v>25</v>
      </c>
      <c r="R56" s="13" t="s">
        <v>1269</v>
      </c>
      <c r="S56" s="12" t="s">
        <v>243</v>
      </c>
      <c r="T56" s="5"/>
    </row>
    <row r="57" spans="1:20" ht="140" customHeight="1" x14ac:dyDescent="0.3">
      <c r="A57" s="13" t="s">
        <v>244</v>
      </c>
      <c r="B57" s="13" t="s">
        <v>245</v>
      </c>
      <c r="C57" s="13" t="s">
        <v>246</v>
      </c>
      <c r="D57" s="13" t="s">
        <v>247</v>
      </c>
      <c r="E57" s="13" t="s">
        <v>248</v>
      </c>
      <c r="F57" s="13" t="str">
        <f t="shared" si="0"/>
        <v>FEDER</v>
      </c>
      <c r="G57" s="13" t="s">
        <v>92</v>
      </c>
      <c r="H57" s="13" t="s">
        <v>93</v>
      </c>
      <c r="I57" s="13" t="s">
        <v>94</v>
      </c>
      <c r="J57" s="13" t="s">
        <v>1304</v>
      </c>
      <c r="K57" s="13" t="s">
        <v>1305</v>
      </c>
      <c r="L57" s="12"/>
      <c r="M57" s="15">
        <v>1328004.48</v>
      </c>
      <c r="N57" s="15">
        <v>1328004.48</v>
      </c>
      <c r="O57" s="15">
        <v>1008413.27</v>
      </c>
      <c r="P57" s="16">
        <f t="shared" si="1"/>
        <v>0.75934478022242824</v>
      </c>
      <c r="Q57" s="13" t="s">
        <v>25</v>
      </c>
      <c r="R57" s="13" t="s">
        <v>1271</v>
      </c>
      <c r="S57" s="12" t="s">
        <v>95</v>
      </c>
      <c r="T57" s="5"/>
    </row>
    <row r="58" spans="1:20" ht="140" customHeight="1" x14ac:dyDescent="0.3">
      <c r="A58" s="13" t="s">
        <v>249</v>
      </c>
      <c r="B58" s="13" t="s">
        <v>250</v>
      </c>
      <c r="C58" s="13" t="s">
        <v>251</v>
      </c>
      <c r="D58" s="13" t="s">
        <v>252</v>
      </c>
      <c r="E58" s="13" t="s">
        <v>1562</v>
      </c>
      <c r="F58" s="13" t="str">
        <f t="shared" si="0"/>
        <v>FEDER</v>
      </c>
      <c r="G58" s="13" t="s">
        <v>92</v>
      </c>
      <c r="H58" s="13" t="s">
        <v>93</v>
      </c>
      <c r="I58" s="13" t="s">
        <v>147</v>
      </c>
      <c r="J58" s="13" t="s">
        <v>1304</v>
      </c>
      <c r="K58" s="13" t="s">
        <v>1305</v>
      </c>
      <c r="L58" s="12"/>
      <c r="M58" s="15">
        <v>1560507.2</v>
      </c>
      <c r="N58" s="15">
        <v>1560507.2</v>
      </c>
      <c r="O58" s="15">
        <v>1211531.5</v>
      </c>
      <c r="P58" s="16">
        <f t="shared" si="1"/>
        <v>0.77637033651623011</v>
      </c>
      <c r="Q58" s="13" t="s">
        <v>25</v>
      </c>
      <c r="R58" s="13" t="s">
        <v>1264</v>
      </c>
      <c r="S58" s="12" t="s">
        <v>95</v>
      </c>
      <c r="T58" s="5"/>
    </row>
    <row r="59" spans="1:20" ht="140" customHeight="1" x14ac:dyDescent="0.3">
      <c r="A59" s="13" t="s">
        <v>253</v>
      </c>
      <c r="B59" s="13" t="s">
        <v>254</v>
      </c>
      <c r="C59" s="13" t="s">
        <v>255</v>
      </c>
      <c r="D59" s="13" t="s">
        <v>256</v>
      </c>
      <c r="E59" s="13" t="s">
        <v>1563</v>
      </c>
      <c r="F59" s="13" t="str">
        <f t="shared" si="0"/>
        <v>FEDER</v>
      </c>
      <c r="G59" s="13" t="s">
        <v>92</v>
      </c>
      <c r="H59" s="13" t="s">
        <v>93</v>
      </c>
      <c r="I59" s="13" t="s">
        <v>147</v>
      </c>
      <c r="J59" s="13" t="s">
        <v>1309</v>
      </c>
      <c r="K59" s="13" t="s">
        <v>1324</v>
      </c>
      <c r="L59" s="12"/>
      <c r="M59" s="15">
        <v>631870.24</v>
      </c>
      <c r="N59" s="15">
        <v>631870.24</v>
      </c>
      <c r="O59" s="15">
        <v>367207.82</v>
      </c>
      <c r="P59" s="16">
        <f t="shared" si="1"/>
        <v>0.58114435014378907</v>
      </c>
      <c r="Q59" s="13" t="s">
        <v>25</v>
      </c>
      <c r="R59" s="13" t="s">
        <v>1267</v>
      </c>
      <c r="S59" s="12" t="s">
        <v>95</v>
      </c>
      <c r="T59" s="5"/>
    </row>
    <row r="60" spans="1:20" ht="140" customHeight="1" x14ac:dyDescent="0.3">
      <c r="A60" s="13" t="s">
        <v>257</v>
      </c>
      <c r="B60" s="13" t="s">
        <v>258</v>
      </c>
      <c r="C60" s="13" t="s">
        <v>259</v>
      </c>
      <c r="D60" s="13" t="s">
        <v>260</v>
      </c>
      <c r="E60" s="13" t="s">
        <v>261</v>
      </c>
      <c r="F60" s="13" t="str">
        <f t="shared" si="0"/>
        <v>FEDER</v>
      </c>
      <c r="G60" s="13" t="s">
        <v>92</v>
      </c>
      <c r="H60" s="13" t="s">
        <v>93</v>
      </c>
      <c r="I60" s="13" t="s">
        <v>147</v>
      </c>
      <c r="J60" s="13" t="s">
        <v>1325</v>
      </c>
      <c r="K60" s="13" t="s">
        <v>1310</v>
      </c>
      <c r="L60" s="12"/>
      <c r="M60" s="15">
        <v>1606744.04</v>
      </c>
      <c r="N60" s="15">
        <v>1606744.04</v>
      </c>
      <c r="O60" s="15">
        <v>1200520.18</v>
      </c>
      <c r="P60" s="16">
        <f t="shared" si="1"/>
        <v>0.74717574804260667</v>
      </c>
      <c r="Q60" s="13" t="s">
        <v>25</v>
      </c>
      <c r="R60" s="13" t="s">
        <v>1264</v>
      </c>
      <c r="S60" s="12" t="s">
        <v>95</v>
      </c>
      <c r="T60" s="5"/>
    </row>
    <row r="61" spans="1:20" ht="140" customHeight="1" x14ac:dyDescent="0.3">
      <c r="A61" s="13" t="s">
        <v>262</v>
      </c>
      <c r="B61" s="13" t="s">
        <v>263</v>
      </c>
      <c r="C61" s="13" t="s">
        <v>264</v>
      </c>
      <c r="D61" s="13" t="s">
        <v>265</v>
      </c>
      <c r="E61" s="13" t="s">
        <v>266</v>
      </c>
      <c r="F61" s="13" t="str">
        <f t="shared" si="0"/>
        <v>FEDER</v>
      </c>
      <c r="G61" s="13" t="s">
        <v>92</v>
      </c>
      <c r="H61" s="13" t="s">
        <v>93</v>
      </c>
      <c r="I61" s="13" t="s">
        <v>147</v>
      </c>
      <c r="J61" s="13" t="s">
        <v>1304</v>
      </c>
      <c r="K61" s="13" t="s">
        <v>1305</v>
      </c>
      <c r="L61" s="12"/>
      <c r="M61" s="15">
        <v>1106360.1599999999</v>
      </c>
      <c r="N61" s="15">
        <v>1106360.1599999999</v>
      </c>
      <c r="O61" s="15">
        <v>905419.96</v>
      </c>
      <c r="P61" s="16">
        <f t="shared" si="1"/>
        <v>0.8183772271770885</v>
      </c>
      <c r="Q61" s="13" t="s">
        <v>25</v>
      </c>
      <c r="R61" s="13" t="s">
        <v>1264</v>
      </c>
      <c r="S61" s="12" t="s">
        <v>95</v>
      </c>
      <c r="T61" s="5"/>
    </row>
    <row r="62" spans="1:20" ht="140" customHeight="1" x14ac:dyDescent="0.3">
      <c r="A62" s="13" t="s">
        <v>267</v>
      </c>
      <c r="B62" s="13" t="s">
        <v>268</v>
      </c>
      <c r="C62" s="13" t="s">
        <v>269</v>
      </c>
      <c r="D62" s="13" t="s">
        <v>270</v>
      </c>
      <c r="E62" s="13" t="s">
        <v>1564</v>
      </c>
      <c r="F62" s="13" t="str">
        <f t="shared" si="0"/>
        <v>FEDER</v>
      </c>
      <c r="G62" s="13" t="s">
        <v>92</v>
      </c>
      <c r="H62" s="13" t="s">
        <v>93</v>
      </c>
      <c r="I62" s="13" t="s">
        <v>147</v>
      </c>
      <c r="J62" s="13" t="s">
        <v>1304</v>
      </c>
      <c r="K62" s="13" t="s">
        <v>1326</v>
      </c>
      <c r="L62" s="12"/>
      <c r="M62" s="15">
        <v>1400512</v>
      </c>
      <c r="N62" s="15">
        <v>1400512</v>
      </c>
      <c r="O62" s="15">
        <v>1103601.3600000001</v>
      </c>
      <c r="P62" s="16">
        <f t="shared" si="1"/>
        <v>0.78799850340446931</v>
      </c>
      <c r="Q62" s="13" t="s">
        <v>25</v>
      </c>
      <c r="R62" s="13" t="s">
        <v>1264</v>
      </c>
      <c r="S62" s="12" t="s">
        <v>95</v>
      </c>
      <c r="T62" s="5"/>
    </row>
    <row r="63" spans="1:20" ht="140" customHeight="1" x14ac:dyDescent="0.3">
      <c r="A63" s="13" t="s">
        <v>271</v>
      </c>
      <c r="B63" s="13" t="s">
        <v>272</v>
      </c>
      <c r="C63" s="13" t="s">
        <v>273</v>
      </c>
      <c r="D63" s="13" t="s">
        <v>274</v>
      </c>
      <c r="E63" s="13" t="s">
        <v>275</v>
      </c>
      <c r="F63" s="13" t="str">
        <f t="shared" si="0"/>
        <v>FEDER</v>
      </c>
      <c r="G63" s="13" t="s">
        <v>92</v>
      </c>
      <c r="H63" s="13" t="s">
        <v>93</v>
      </c>
      <c r="I63" s="13" t="s">
        <v>147</v>
      </c>
      <c r="J63" s="13" t="s">
        <v>1309</v>
      </c>
      <c r="K63" s="13" t="s">
        <v>1321</v>
      </c>
      <c r="L63" s="12"/>
      <c r="M63" s="15">
        <v>1116864</v>
      </c>
      <c r="N63" s="15">
        <v>1116864</v>
      </c>
      <c r="O63" s="15">
        <v>850827.71</v>
      </c>
      <c r="P63" s="16">
        <f t="shared" si="1"/>
        <v>0.76180064000630332</v>
      </c>
      <c r="Q63" s="13" t="s">
        <v>25</v>
      </c>
      <c r="R63" s="13" t="s">
        <v>1272</v>
      </c>
      <c r="S63" s="12" t="s">
        <v>95</v>
      </c>
      <c r="T63" s="5"/>
    </row>
    <row r="64" spans="1:20" ht="140" customHeight="1" x14ac:dyDescent="0.3">
      <c r="A64" s="13" t="s">
        <v>276</v>
      </c>
      <c r="B64" s="13" t="s">
        <v>277</v>
      </c>
      <c r="C64" s="13" t="s">
        <v>278</v>
      </c>
      <c r="D64" s="13" t="s">
        <v>279</v>
      </c>
      <c r="E64" s="13" t="s">
        <v>1565</v>
      </c>
      <c r="F64" s="13" t="str">
        <f t="shared" si="0"/>
        <v>FEDER</v>
      </c>
      <c r="G64" s="13" t="s">
        <v>92</v>
      </c>
      <c r="H64" s="13" t="s">
        <v>163</v>
      </c>
      <c r="I64" s="13" t="s">
        <v>164</v>
      </c>
      <c r="J64" s="13" t="s">
        <v>1311</v>
      </c>
      <c r="K64" s="13" t="s">
        <v>1327</v>
      </c>
      <c r="L64" s="12"/>
      <c r="M64" s="15">
        <v>1261497.79</v>
      </c>
      <c r="N64" s="15">
        <v>1261497.79</v>
      </c>
      <c r="O64" s="15">
        <v>933060.01</v>
      </c>
      <c r="P64" s="16">
        <f t="shared" si="1"/>
        <v>0.73964458550498136</v>
      </c>
      <c r="Q64" s="13" t="s">
        <v>25</v>
      </c>
      <c r="R64" s="13" t="s">
        <v>1268</v>
      </c>
      <c r="S64" s="12" t="s">
        <v>127</v>
      </c>
      <c r="T64" s="5"/>
    </row>
    <row r="65" spans="1:20" ht="140" customHeight="1" x14ac:dyDescent="0.3">
      <c r="A65" s="13" t="s">
        <v>280</v>
      </c>
      <c r="B65" s="13" t="s">
        <v>281</v>
      </c>
      <c r="C65" s="13" t="s">
        <v>282</v>
      </c>
      <c r="D65" s="13" t="s">
        <v>283</v>
      </c>
      <c r="E65" s="13" t="s">
        <v>284</v>
      </c>
      <c r="F65" s="13" t="str">
        <f t="shared" si="0"/>
        <v>FEDER</v>
      </c>
      <c r="G65" s="13" t="s">
        <v>92</v>
      </c>
      <c r="H65" s="13" t="s">
        <v>93</v>
      </c>
      <c r="I65" s="13" t="s">
        <v>147</v>
      </c>
      <c r="J65" s="13" t="s">
        <v>1322</v>
      </c>
      <c r="K65" s="13" t="s">
        <v>1328</v>
      </c>
      <c r="L65" s="12"/>
      <c r="M65" s="15">
        <v>1161611.6100000001</v>
      </c>
      <c r="N65" s="15">
        <v>1161611.6100000001</v>
      </c>
      <c r="O65" s="15">
        <v>898659.63</v>
      </c>
      <c r="P65" s="16">
        <f t="shared" si="1"/>
        <v>0.77363175631483228</v>
      </c>
      <c r="Q65" s="13" t="s">
        <v>25</v>
      </c>
      <c r="R65" s="13" t="s">
        <v>1263</v>
      </c>
      <c r="S65" s="12" t="s">
        <v>95</v>
      </c>
      <c r="T65" s="5"/>
    </row>
    <row r="66" spans="1:20" ht="140" customHeight="1" x14ac:dyDescent="0.3">
      <c r="A66" s="13" t="s">
        <v>285</v>
      </c>
      <c r="B66" s="13" t="s">
        <v>286</v>
      </c>
      <c r="C66" s="13" t="s">
        <v>287</v>
      </c>
      <c r="D66" s="13" t="s">
        <v>288</v>
      </c>
      <c r="E66" s="13" t="s">
        <v>1566</v>
      </c>
      <c r="F66" s="13" t="str">
        <f t="shared" si="0"/>
        <v>FEDER</v>
      </c>
      <c r="G66" s="13" t="s">
        <v>22</v>
      </c>
      <c r="H66" s="13" t="s">
        <v>23</v>
      </c>
      <c r="I66" s="13" t="s">
        <v>24</v>
      </c>
      <c r="J66" s="13" t="s">
        <v>1285</v>
      </c>
      <c r="K66" s="13" t="s">
        <v>1282</v>
      </c>
      <c r="L66" s="12"/>
      <c r="M66" s="15">
        <v>1125008.3400000001</v>
      </c>
      <c r="N66" s="15">
        <v>1118976.04</v>
      </c>
      <c r="O66" s="15">
        <v>614047.06000000006</v>
      </c>
      <c r="P66" s="16">
        <f t="shared" si="1"/>
        <v>0.54875800557802834</v>
      </c>
      <c r="Q66" s="13" t="s">
        <v>25</v>
      </c>
      <c r="R66" s="13" t="s">
        <v>1268</v>
      </c>
      <c r="S66" s="12" t="s">
        <v>26</v>
      </c>
      <c r="T66" s="5"/>
    </row>
    <row r="67" spans="1:20" ht="140" customHeight="1" x14ac:dyDescent="0.3">
      <c r="A67" s="13" t="s">
        <v>289</v>
      </c>
      <c r="B67" s="13" t="s">
        <v>290</v>
      </c>
      <c r="C67" s="13" t="s">
        <v>291</v>
      </c>
      <c r="D67" s="13" t="s">
        <v>292</v>
      </c>
      <c r="E67" s="13" t="s">
        <v>1567</v>
      </c>
      <c r="F67" s="13" t="str">
        <f t="shared" si="0"/>
        <v>FEDER</v>
      </c>
      <c r="G67" s="13" t="s">
        <v>22</v>
      </c>
      <c r="H67" s="13" t="s">
        <v>23</v>
      </c>
      <c r="I67" s="13" t="s">
        <v>24</v>
      </c>
      <c r="J67" s="13" t="s">
        <v>1288</v>
      </c>
      <c r="K67" s="13" t="s">
        <v>1289</v>
      </c>
      <c r="L67" s="12"/>
      <c r="M67" s="15">
        <v>718001.14</v>
      </c>
      <c r="N67" s="15">
        <v>718001.14</v>
      </c>
      <c r="O67" s="15">
        <v>390647.54</v>
      </c>
      <c r="P67" s="16">
        <f t="shared" si="1"/>
        <v>0.54407648990640878</v>
      </c>
      <c r="Q67" s="13" t="s">
        <v>25</v>
      </c>
      <c r="R67" s="13" t="s">
        <v>1262</v>
      </c>
      <c r="S67" s="12" t="s">
        <v>26</v>
      </c>
      <c r="T67" s="5"/>
    </row>
    <row r="68" spans="1:20" ht="140" customHeight="1" x14ac:dyDescent="0.3">
      <c r="A68" s="13" t="s">
        <v>293</v>
      </c>
      <c r="B68" s="13" t="s">
        <v>294</v>
      </c>
      <c r="C68" s="13" t="s">
        <v>295</v>
      </c>
      <c r="D68" s="13" t="s">
        <v>296</v>
      </c>
      <c r="E68" s="13" t="s">
        <v>297</v>
      </c>
      <c r="F68" s="13" t="str">
        <f t="shared" si="0"/>
        <v>FEDER</v>
      </c>
      <c r="G68" s="13" t="s">
        <v>92</v>
      </c>
      <c r="H68" s="13" t="s">
        <v>93</v>
      </c>
      <c r="I68" s="13" t="s">
        <v>147</v>
      </c>
      <c r="J68" s="13" t="s">
        <v>1304</v>
      </c>
      <c r="K68" s="13" t="s">
        <v>1305</v>
      </c>
      <c r="L68" s="12"/>
      <c r="M68" s="15">
        <v>1772800.08</v>
      </c>
      <c r="N68" s="15">
        <v>1772800.08</v>
      </c>
      <c r="O68" s="15">
        <v>1397969.69</v>
      </c>
      <c r="P68" s="16">
        <f t="shared" si="1"/>
        <v>0.78856589965857848</v>
      </c>
      <c r="Q68" s="13" t="s">
        <v>25</v>
      </c>
      <c r="R68" s="13" t="s">
        <v>1268</v>
      </c>
      <c r="S68" s="12" t="s">
        <v>95</v>
      </c>
      <c r="T68" s="5"/>
    </row>
    <row r="69" spans="1:20" ht="140" customHeight="1" x14ac:dyDescent="0.3">
      <c r="A69" s="13" t="s">
        <v>298</v>
      </c>
      <c r="B69" s="13" t="s">
        <v>299</v>
      </c>
      <c r="C69" s="13" t="s">
        <v>300</v>
      </c>
      <c r="D69" s="13" t="s">
        <v>301</v>
      </c>
      <c r="E69" s="13" t="s">
        <v>302</v>
      </c>
      <c r="F69" s="13" t="str">
        <f t="shared" si="0"/>
        <v>FEDER</v>
      </c>
      <c r="G69" s="13" t="s">
        <v>92</v>
      </c>
      <c r="H69" s="13" t="s">
        <v>93</v>
      </c>
      <c r="I69" s="13" t="s">
        <v>147</v>
      </c>
      <c r="J69" s="13" t="s">
        <v>1311</v>
      </c>
      <c r="K69" s="13" t="s">
        <v>1329</v>
      </c>
      <c r="L69" s="12"/>
      <c r="M69" s="15">
        <v>2392260.64</v>
      </c>
      <c r="N69" s="15">
        <v>2392260.64</v>
      </c>
      <c r="O69" s="15">
        <v>1839386.95</v>
      </c>
      <c r="P69" s="16">
        <f t="shared" si="1"/>
        <v>0.76889069662576559</v>
      </c>
      <c r="Q69" s="13" t="s">
        <v>25</v>
      </c>
      <c r="R69" s="13" t="s">
        <v>1267</v>
      </c>
      <c r="S69" s="12" t="s">
        <v>95</v>
      </c>
      <c r="T69" s="5"/>
    </row>
    <row r="70" spans="1:20" ht="140" customHeight="1" x14ac:dyDescent="0.3">
      <c r="A70" s="13" t="s">
        <v>303</v>
      </c>
      <c r="B70" s="13" t="s">
        <v>304</v>
      </c>
      <c r="C70" s="13" t="s">
        <v>305</v>
      </c>
      <c r="D70" s="13" t="s">
        <v>306</v>
      </c>
      <c r="E70" s="13" t="s">
        <v>307</v>
      </c>
      <c r="F70" s="13" t="str">
        <f t="shared" si="0"/>
        <v>FEDER</v>
      </c>
      <c r="G70" s="13" t="s">
        <v>92</v>
      </c>
      <c r="H70" s="13" t="s">
        <v>163</v>
      </c>
      <c r="I70" s="13" t="s">
        <v>308</v>
      </c>
      <c r="J70" s="13" t="s">
        <v>1304</v>
      </c>
      <c r="K70" s="13" t="s">
        <v>1330</v>
      </c>
      <c r="L70" s="12"/>
      <c r="M70" s="15">
        <v>593621.6</v>
      </c>
      <c r="N70" s="15">
        <v>593621.6</v>
      </c>
      <c r="O70" s="15">
        <v>377765.59</v>
      </c>
      <c r="P70" s="16">
        <f t="shared" si="1"/>
        <v>0.63637440079673657</v>
      </c>
      <c r="Q70" s="13" t="s">
        <v>25</v>
      </c>
      <c r="R70" s="13" t="s">
        <v>1267</v>
      </c>
      <c r="S70" s="12" t="s">
        <v>95</v>
      </c>
      <c r="T70" s="5"/>
    </row>
    <row r="71" spans="1:20" ht="140" customHeight="1" x14ac:dyDescent="0.3">
      <c r="A71" s="13" t="s">
        <v>309</v>
      </c>
      <c r="B71" s="13" t="s">
        <v>310</v>
      </c>
      <c r="C71" s="13" t="s">
        <v>311</v>
      </c>
      <c r="D71" s="13" t="s">
        <v>312</v>
      </c>
      <c r="E71" s="13" t="s">
        <v>313</v>
      </c>
      <c r="F71" s="13" t="str">
        <f t="shared" si="0"/>
        <v>FEDER</v>
      </c>
      <c r="G71" s="13" t="s">
        <v>92</v>
      </c>
      <c r="H71" s="13" t="s">
        <v>163</v>
      </c>
      <c r="I71" s="13" t="s">
        <v>164</v>
      </c>
      <c r="J71" s="13" t="s">
        <v>1298</v>
      </c>
      <c r="K71" s="13" t="s">
        <v>1313</v>
      </c>
      <c r="L71" s="12"/>
      <c r="M71" s="15">
        <v>913264</v>
      </c>
      <c r="N71" s="15">
        <v>913264</v>
      </c>
      <c r="O71" s="15">
        <v>693907.2</v>
      </c>
      <c r="P71" s="16">
        <f t="shared" si="1"/>
        <v>0.75981008777308634</v>
      </c>
      <c r="Q71" s="13" t="s">
        <v>25</v>
      </c>
      <c r="R71" s="13" t="s">
        <v>1268</v>
      </c>
      <c r="S71" s="12" t="s">
        <v>127</v>
      </c>
      <c r="T71" s="5"/>
    </row>
    <row r="72" spans="1:20" ht="140" customHeight="1" x14ac:dyDescent="0.3">
      <c r="A72" s="13" t="s">
        <v>314</v>
      </c>
      <c r="B72" s="13" t="s">
        <v>315</v>
      </c>
      <c r="C72" s="13" t="s">
        <v>316</v>
      </c>
      <c r="D72" s="13" t="s">
        <v>317</v>
      </c>
      <c r="E72" s="13" t="s">
        <v>318</v>
      </c>
      <c r="F72" s="13" t="str">
        <f t="shared" si="0"/>
        <v>FEDER</v>
      </c>
      <c r="G72" s="13" t="s">
        <v>92</v>
      </c>
      <c r="H72" s="13" t="s">
        <v>93</v>
      </c>
      <c r="I72" s="13" t="s">
        <v>94</v>
      </c>
      <c r="J72" s="13" t="s">
        <v>1304</v>
      </c>
      <c r="K72" s="13" t="s">
        <v>1305</v>
      </c>
      <c r="L72" s="12"/>
      <c r="M72" s="15">
        <v>1519378.24</v>
      </c>
      <c r="N72" s="15">
        <v>1519378.24</v>
      </c>
      <c r="O72" s="15">
        <v>1179332.5</v>
      </c>
      <c r="P72" s="16">
        <f t="shared" si="1"/>
        <v>0.77619414899610517</v>
      </c>
      <c r="Q72" s="13" t="s">
        <v>25</v>
      </c>
      <c r="R72" s="13" t="s">
        <v>1268</v>
      </c>
      <c r="S72" s="12" t="s">
        <v>95</v>
      </c>
      <c r="T72" s="5"/>
    </row>
    <row r="73" spans="1:20" ht="140" customHeight="1" x14ac:dyDescent="0.3">
      <c r="A73" s="13" t="s">
        <v>319</v>
      </c>
      <c r="B73" s="13" t="s">
        <v>320</v>
      </c>
      <c r="C73" s="13" t="s">
        <v>321</v>
      </c>
      <c r="D73" s="13" t="s">
        <v>322</v>
      </c>
      <c r="E73" s="13" t="s">
        <v>1568</v>
      </c>
      <c r="F73" s="13" t="str">
        <f t="shared" si="0"/>
        <v>FEDER</v>
      </c>
      <c r="G73" s="13" t="s">
        <v>92</v>
      </c>
      <c r="H73" s="13" t="s">
        <v>93</v>
      </c>
      <c r="I73" s="13" t="s">
        <v>147</v>
      </c>
      <c r="J73" s="13" t="s">
        <v>1304</v>
      </c>
      <c r="K73" s="13" t="s">
        <v>1305</v>
      </c>
      <c r="L73" s="12"/>
      <c r="M73" s="15">
        <v>1050694.24</v>
      </c>
      <c r="N73" s="15">
        <v>1050694.24</v>
      </c>
      <c r="O73" s="15">
        <v>791965.67</v>
      </c>
      <c r="P73" s="16">
        <f t="shared" si="1"/>
        <v>0.75375465082972193</v>
      </c>
      <c r="Q73" s="13" t="s">
        <v>25</v>
      </c>
      <c r="R73" s="13" t="s">
        <v>1264</v>
      </c>
      <c r="S73" s="12" t="s">
        <v>95</v>
      </c>
      <c r="T73" s="5"/>
    </row>
    <row r="74" spans="1:20" ht="140" customHeight="1" x14ac:dyDescent="0.3">
      <c r="A74" s="13" t="s">
        <v>323</v>
      </c>
      <c r="B74" s="13" t="s">
        <v>324</v>
      </c>
      <c r="C74" s="13" t="s">
        <v>325</v>
      </c>
      <c r="D74" s="13" t="s">
        <v>326</v>
      </c>
      <c r="E74" s="13" t="s">
        <v>327</v>
      </c>
      <c r="F74" s="13" t="str">
        <f t="shared" ref="F74:F137" si="2">IF(MID(A74,13,5)="FEDER","FEDER",IF(MID(A74,13,4)="FSE+","FSE+","ERRO"))</f>
        <v>FEDER</v>
      </c>
      <c r="G74" s="13" t="s">
        <v>92</v>
      </c>
      <c r="H74" s="13" t="s">
        <v>93</v>
      </c>
      <c r="I74" s="13" t="s">
        <v>147</v>
      </c>
      <c r="J74" s="13" t="s">
        <v>1298</v>
      </c>
      <c r="K74" s="13" t="s">
        <v>1299</v>
      </c>
      <c r="L74" s="12"/>
      <c r="M74" s="15">
        <v>2065223.36</v>
      </c>
      <c r="N74" s="15">
        <v>2065223.36</v>
      </c>
      <c r="O74" s="15">
        <v>1614615.45</v>
      </c>
      <c r="P74" s="16">
        <f t="shared" si="1"/>
        <v>0.7818115373244664</v>
      </c>
      <c r="Q74" s="13" t="s">
        <v>25</v>
      </c>
      <c r="R74" s="13" t="s">
        <v>1263</v>
      </c>
      <c r="S74" s="12" t="s">
        <v>95</v>
      </c>
      <c r="T74" s="5"/>
    </row>
    <row r="75" spans="1:20" ht="140" customHeight="1" x14ac:dyDescent="0.3">
      <c r="A75" s="13" t="s">
        <v>328</v>
      </c>
      <c r="B75" s="13" t="s">
        <v>329</v>
      </c>
      <c r="C75" s="13" t="s">
        <v>330</v>
      </c>
      <c r="D75" s="13" t="s">
        <v>331</v>
      </c>
      <c r="E75" s="13" t="s">
        <v>332</v>
      </c>
      <c r="F75" s="13" t="str">
        <f t="shared" si="2"/>
        <v>FEDER</v>
      </c>
      <c r="G75" s="13" t="s">
        <v>92</v>
      </c>
      <c r="H75" s="13" t="s">
        <v>163</v>
      </c>
      <c r="I75" s="13" t="s">
        <v>164</v>
      </c>
      <c r="J75" s="13" t="s">
        <v>1322</v>
      </c>
      <c r="K75" s="13" t="s">
        <v>1323</v>
      </c>
      <c r="L75" s="12"/>
      <c r="M75" s="15">
        <v>719247.29</v>
      </c>
      <c r="N75" s="15">
        <v>719247.29</v>
      </c>
      <c r="O75" s="15">
        <v>493479.42</v>
      </c>
      <c r="P75" s="16">
        <f t="shared" ref="P75:P138" si="3">IFERROR(O75/N75,"")</f>
        <v>0.68610535883979484</v>
      </c>
      <c r="Q75" s="13" t="s">
        <v>25</v>
      </c>
      <c r="R75" s="13" t="s">
        <v>1268</v>
      </c>
      <c r="S75" s="12" t="s">
        <v>95</v>
      </c>
      <c r="T75" s="5"/>
    </row>
    <row r="76" spans="1:20" ht="140" customHeight="1" x14ac:dyDescent="0.3">
      <c r="A76" s="13" t="s">
        <v>333</v>
      </c>
      <c r="B76" s="13" t="s">
        <v>334</v>
      </c>
      <c r="C76" s="13" t="s">
        <v>335</v>
      </c>
      <c r="D76" s="13" t="s">
        <v>336</v>
      </c>
      <c r="E76" s="13" t="s">
        <v>337</v>
      </c>
      <c r="F76" s="13" t="str">
        <f t="shared" si="2"/>
        <v>FEDER</v>
      </c>
      <c r="G76" s="13" t="s">
        <v>92</v>
      </c>
      <c r="H76" s="13" t="s">
        <v>93</v>
      </c>
      <c r="I76" s="13" t="s">
        <v>147</v>
      </c>
      <c r="J76" s="13" t="s">
        <v>1331</v>
      </c>
      <c r="K76" s="13" t="s">
        <v>1332</v>
      </c>
      <c r="L76" s="12"/>
      <c r="M76" s="15">
        <v>1772312.48</v>
      </c>
      <c r="N76" s="15">
        <v>1772312.48</v>
      </c>
      <c r="O76" s="15">
        <v>1252326.6299999999</v>
      </c>
      <c r="P76" s="16">
        <f t="shared" si="3"/>
        <v>0.70660599873448948</v>
      </c>
      <c r="Q76" s="13" t="s">
        <v>25</v>
      </c>
      <c r="R76" s="13" t="s">
        <v>1267</v>
      </c>
      <c r="S76" s="12" t="s">
        <v>95</v>
      </c>
      <c r="T76" s="5"/>
    </row>
    <row r="77" spans="1:20" ht="140" customHeight="1" x14ac:dyDescent="0.3">
      <c r="A77" s="13" t="s">
        <v>338</v>
      </c>
      <c r="B77" s="13" t="s">
        <v>339</v>
      </c>
      <c r="C77" s="13" t="s">
        <v>340</v>
      </c>
      <c r="D77" s="13" t="s">
        <v>341</v>
      </c>
      <c r="E77" s="13" t="s">
        <v>342</v>
      </c>
      <c r="F77" s="13" t="str">
        <f t="shared" si="2"/>
        <v>FEDER</v>
      </c>
      <c r="G77" s="13" t="s">
        <v>92</v>
      </c>
      <c r="H77" s="13" t="s">
        <v>93</v>
      </c>
      <c r="I77" s="13" t="s">
        <v>94</v>
      </c>
      <c r="J77" s="13" t="s">
        <v>1304</v>
      </c>
      <c r="K77" s="13" t="s">
        <v>1305</v>
      </c>
      <c r="L77" s="12"/>
      <c r="M77" s="15">
        <v>983726.72</v>
      </c>
      <c r="N77" s="15">
        <v>983726.72</v>
      </c>
      <c r="O77" s="15">
        <v>735436.74</v>
      </c>
      <c r="P77" s="16">
        <f t="shared" si="3"/>
        <v>0.74760268786843564</v>
      </c>
      <c r="Q77" s="13" t="s">
        <v>25</v>
      </c>
      <c r="R77" s="13" t="s">
        <v>1263</v>
      </c>
      <c r="S77" s="12" t="s">
        <v>95</v>
      </c>
      <c r="T77" s="5"/>
    </row>
    <row r="78" spans="1:20" ht="140" customHeight="1" x14ac:dyDescent="0.3">
      <c r="A78" s="13" t="s">
        <v>343</v>
      </c>
      <c r="B78" s="13" t="s">
        <v>344</v>
      </c>
      <c r="C78" s="13" t="s">
        <v>345</v>
      </c>
      <c r="D78" s="13" t="s">
        <v>346</v>
      </c>
      <c r="E78" s="13" t="s">
        <v>347</v>
      </c>
      <c r="F78" s="13" t="str">
        <f t="shared" si="2"/>
        <v>FEDER</v>
      </c>
      <c r="G78" s="13" t="s">
        <v>92</v>
      </c>
      <c r="H78" s="13" t="s">
        <v>93</v>
      </c>
      <c r="I78" s="13" t="s">
        <v>147</v>
      </c>
      <c r="J78" s="13" t="s">
        <v>1309</v>
      </c>
      <c r="K78" s="13" t="s">
        <v>1310</v>
      </c>
      <c r="L78" s="12"/>
      <c r="M78" s="15">
        <v>1003183.2</v>
      </c>
      <c r="N78" s="15">
        <v>1003183.2</v>
      </c>
      <c r="O78" s="15">
        <v>822332.19</v>
      </c>
      <c r="P78" s="16">
        <f t="shared" si="3"/>
        <v>0.8197228482295158</v>
      </c>
      <c r="Q78" s="13" t="s">
        <v>25</v>
      </c>
      <c r="R78" s="13" t="s">
        <v>1268</v>
      </c>
      <c r="S78" s="12" t="s">
        <v>127</v>
      </c>
      <c r="T78" s="5"/>
    </row>
    <row r="79" spans="1:20" ht="140" customHeight="1" x14ac:dyDescent="0.3">
      <c r="A79" s="13" t="s">
        <v>348</v>
      </c>
      <c r="B79" s="13" t="s">
        <v>349</v>
      </c>
      <c r="C79" s="13" t="s">
        <v>350</v>
      </c>
      <c r="D79" s="13" t="s">
        <v>351</v>
      </c>
      <c r="E79" s="13" t="s">
        <v>352</v>
      </c>
      <c r="F79" s="13" t="str">
        <f t="shared" si="2"/>
        <v>FEDER</v>
      </c>
      <c r="G79" s="13" t="s">
        <v>92</v>
      </c>
      <c r="H79" s="13" t="s">
        <v>163</v>
      </c>
      <c r="I79" s="13" t="s">
        <v>164</v>
      </c>
      <c r="J79" s="13" t="s">
        <v>1322</v>
      </c>
      <c r="K79" s="13" t="s">
        <v>1333</v>
      </c>
      <c r="L79" s="12"/>
      <c r="M79" s="15">
        <v>921047.5</v>
      </c>
      <c r="N79" s="15">
        <v>921047.5</v>
      </c>
      <c r="O79" s="15">
        <v>563069.92000000004</v>
      </c>
      <c r="P79" s="16">
        <f t="shared" si="3"/>
        <v>0.6113364620174313</v>
      </c>
      <c r="Q79" s="13" t="s">
        <v>25</v>
      </c>
      <c r="R79" s="13" t="s">
        <v>1268</v>
      </c>
      <c r="S79" s="12" t="s">
        <v>127</v>
      </c>
      <c r="T79" s="5"/>
    </row>
    <row r="80" spans="1:20" ht="140" customHeight="1" x14ac:dyDescent="0.3">
      <c r="A80" s="13" t="s">
        <v>353</v>
      </c>
      <c r="B80" s="13" t="s">
        <v>354</v>
      </c>
      <c r="C80" s="13" t="s">
        <v>355</v>
      </c>
      <c r="D80" s="13" t="s">
        <v>356</v>
      </c>
      <c r="E80" s="13" t="s">
        <v>357</v>
      </c>
      <c r="F80" s="13" t="str">
        <f t="shared" si="2"/>
        <v>FEDER</v>
      </c>
      <c r="G80" s="13" t="s">
        <v>92</v>
      </c>
      <c r="H80" s="13" t="s">
        <v>163</v>
      </c>
      <c r="I80" s="13" t="s">
        <v>164</v>
      </c>
      <c r="J80" s="13" t="s">
        <v>1334</v>
      </c>
      <c r="K80" s="13" t="s">
        <v>1323</v>
      </c>
      <c r="L80" s="12"/>
      <c r="M80" s="15">
        <v>596501.5</v>
      </c>
      <c r="N80" s="15">
        <v>596501.5</v>
      </c>
      <c r="O80" s="15">
        <v>450578.23</v>
      </c>
      <c r="P80" s="16">
        <f t="shared" si="3"/>
        <v>0.75536814241037109</v>
      </c>
      <c r="Q80" s="13" t="s">
        <v>25</v>
      </c>
      <c r="R80" s="13" t="s">
        <v>1268</v>
      </c>
      <c r="S80" s="12" t="s">
        <v>95</v>
      </c>
      <c r="T80" s="5"/>
    </row>
    <row r="81" spans="1:20" ht="140" customHeight="1" x14ac:dyDescent="0.3">
      <c r="A81" s="13" t="s">
        <v>358</v>
      </c>
      <c r="B81" s="13" t="s">
        <v>359</v>
      </c>
      <c r="C81" s="13" t="s">
        <v>360</v>
      </c>
      <c r="D81" s="13" t="s">
        <v>361</v>
      </c>
      <c r="E81" s="13" t="s">
        <v>362</v>
      </c>
      <c r="F81" s="13" t="str">
        <f t="shared" si="2"/>
        <v>FEDER</v>
      </c>
      <c r="G81" s="13" t="s">
        <v>92</v>
      </c>
      <c r="H81" s="13" t="s">
        <v>93</v>
      </c>
      <c r="I81" s="13" t="s">
        <v>147</v>
      </c>
      <c r="J81" s="13" t="s">
        <v>1331</v>
      </c>
      <c r="K81" s="13" t="s">
        <v>1335</v>
      </c>
      <c r="L81" s="12"/>
      <c r="M81" s="15">
        <v>1070495.25</v>
      </c>
      <c r="N81" s="15">
        <v>1070495.25</v>
      </c>
      <c r="O81" s="15">
        <v>784418.95</v>
      </c>
      <c r="P81" s="16">
        <f t="shared" si="3"/>
        <v>0.73276266288897585</v>
      </c>
      <c r="Q81" s="13" t="s">
        <v>25</v>
      </c>
      <c r="R81" s="13" t="s">
        <v>1264</v>
      </c>
      <c r="S81" s="12" t="s">
        <v>243</v>
      </c>
      <c r="T81" s="5"/>
    </row>
    <row r="82" spans="1:20" ht="140" customHeight="1" x14ac:dyDescent="0.3">
      <c r="A82" s="13" t="s">
        <v>363</v>
      </c>
      <c r="B82" s="13" t="s">
        <v>364</v>
      </c>
      <c r="C82" s="13" t="s">
        <v>365</v>
      </c>
      <c r="D82" s="13" t="s">
        <v>366</v>
      </c>
      <c r="E82" s="13" t="s">
        <v>1569</v>
      </c>
      <c r="F82" s="13" t="str">
        <f t="shared" si="2"/>
        <v>FEDER</v>
      </c>
      <c r="G82" s="13" t="s">
        <v>92</v>
      </c>
      <c r="H82" s="13" t="s">
        <v>163</v>
      </c>
      <c r="I82" s="13" t="s">
        <v>164</v>
      </c>
      <c r="J82" s="13" t="s">
        <v>1322</v>
      </c>
      <c r="K82" s="13" t="s">
        <v>1323</v>
      </c>
      <c r="L82" s="12"/>
      <c r="M82" s="15">
        <v>1390392.55</v>
      </c>
      <c r="N82" s="15">
        <v>1390392.55</v>
      </c>
      <c r="O82" s="15">
        <v>913132.16</v>
      </c>
      <c r="P82" s="16">
        <f t="shared" si="3"/>
        <v>0.65674414035086714</v>
      </c>
      <c r="Q82" s="13" t="s">
        <v>25</v>
      </c>
      <c r="R82" s="13" t="s">
        <v>1268</v>
      </c>
      <c r="S82" s="12" t="s">
        <v>95</v>
      </c>
      <c r="T82" s="5"/>
    </row>
    <row r="83" spans="1:20" ht="140" customHeight="1" x14ac:dyDescent="0.3">
      <c r="A83" s="13" t="s">
        <v>367</v>
      </c>
      <c r="B83" s="13" t="s">
        <v>368</v>
      </c>
      <c r="C83" s="13" t="s">
        <v>369</v>
      </c>
      <c r="D83" s="13" t="s">
        <v>370</v>
      </c>
      <c r="E83" s="13" t="s">
        <v>1570</v>
      </c>
      <c r="F83" s="13" t="str">
        <f t="shared" si="2"/>
        <v>FEDER</v>
      </c>
      <c r="G83" s="13" t="s">
        <v>92</v>
      </c>
      <c r="H83" s="13" t="s">
        <v>93</v>
      </c>
      <c r="I83" s="13" t="s">
        <v>147</v>
      </c>
      <c r="J83" s="13" t="s">
        <v>1304</v>
      </c>
      <c r="K83" s="13" t="s">
        <v>1305</v>
      </c>
      <c r="L83" s="12"/>
      <c r="M83" s="15">
        <v>364842.23999999999</v>
      </c>
      <c r="N83" s="15">
        <v>364842.23999999999</v>
      </c>
      <c r="O83" s="15">
        <v>310115.90000000002</v>
      </c>
      <c r="P83" s="16">
        <f t="shared" si="3"/>
        <v>0.84999998903635732</v>
      </c>
      <c r="Q83" s="13" t="s">
        <v>25</v>
      </c>
      <c r="R83" s="13" t="s">
        <v>1267</v>
      </c>
      <c r="S83" s="12" t="s">
        <v>243</v>
      </c>
      <c r="T83" s="5"/>
    </row>
    <row r="84" spans="1:20" ht="140" customHeight="1" x14ac:dyDescent="0.3">
      <c r="A84" s="13" t="s">
        <v>371</v>
      </c>
      <c r="B84" s="13" t="s">
        <v>372</v>
      </c>
      <c r="C84" s="13" t="s">
        <v>373</v>
      </c>
      <c r="D84" s="13" t="s">
        <v>374</v>
      </c>
      <c r="E84" s="13" t="s">
        <v>375</v>
      </c>
      <c r="F84" s="13" t="str">
        <f t="shared" si="2"/>
        <v>FEDER</v>
      </c>
      <c r="G84" s="13" t="s">
        <v>92</v>
      </c>
      <c r="H84" s="13" t="s">
        <v>163</v>
      </c>
      <c r="I84" s="13" t="s">
        <v>164</v>
      </c>
      <c r="J84" s="13" t="s">
        <v>1309</v>
      </c>
      <c r="K84" s="13" t="s">
        <v>1321</v>
      </c>
      <c r="L84" s="12"/>
      <c r="M84" s="15">
        <v>773057.22</v>
      </c>
      <c r="N84" s="15">
        <v>773057.22</v>
      </c>
      <c r="O84" s="15">
        <v>504715.88</v>
      </c>
      <c r="P84" s="16">
        <f t="shared" si="3"/>
        <v>0.65288295218302217</v>
      </c>
      <c r="Q84" s="13" t="s">
        <v>25</v>
      </c>
      <c r="R84" s="13" t="s">
        <v>1267</v>
      </c>
      <c r="S84" s="12" t="s">
        <v>95</v>
      </c>
      <c r="T84" s="5"/>
    </row>
    <row r="85" spans="1:20" ht="140" customHeight="1" x14ac:dyDescent="0.3">
      <c r="A85" s="13" t="s">
        <v>376</v>
      </c>
      <c r="B85" s="13" t="s">
        <v>377</v>
      </c>
      <c r="C85" s="13" t="s">
        <v>378</v>
      </c>
      <c r="D85" s="13" t="s">
        <v>379</v>
      </c>
      <c r="E85" s="13" t="s">
        <v>380</v>
      </c>
      <c r="F85" s="13" t="str">
        <f t="shared" si="2"/>
        <v>FEDER</v>
      </c>
      <c r="G85" s="13" t="s">
        <v>92</v>
      </c>
      <c r="H85" s="13" t="s">
        <v>163</v>
      </c>
      <c r="I85" s="13" t="s">
        <v>308</v>
      </c>
      <c r="J85" s="13" t="s">
        <v>1319</v>
      </c>
      <c r="K85" s="13" t="s">
        <v>1336</v>
      </c>
      <c r="L85" s="12"/>
      <c r="M85" s="15">
        <v>944190.44</v>
      </c>
      <c r="N85" s="15">
        <v>944190.44</v>
      </c>
      <c r="O85" s="15">
        <v>713271.98</v>
      </c>
      <c r="P85" s="16">
        <f t="shared" si="3"/>
        <v>0.75543232570751306</v>
      </c>
      <c r="Q85" s="13" t="s">
        <v>25</v>
      </c>
      <c r="R85" s="13" t="s">
        <v>1273</v>
      </c>
      <c r="S85" s="12" t="s">
        <v>95</v>
      </c>
      <c r="T85" s="5"/>
    </row>
    <row r="86" spans="1:20" ht="140" customHeight="1" x14ac:dyDescent="0.3">
      <c r="A86" s="13" t="s">
        <v>381</v>
      </c>
      <c r="B86" s="13" t="s">
        <v>382</v>
      </c>
      <c r="C86" s="13" t="s">
        <v>383</v>
      </c>
      <c r="D86" s="13" t="s">
        <v>384</v>
      </c>
      <c r="E86" s="13" t="s">
        <v>385</v>
      </c>
      <c r="F86" s="13" t="str">
        <f t="shared" si="2"/>
        <v>FEDER</v>
      </c>
      <c r="G86" s="13" t="s">
        <v>92</v>
      </c>
      <c r="H86" s="13" t="s">
        <v>93</v>
      </c>
      <c r="I86" s="13" t="s">
        <v>147</v>
      </c>
      <c r="J86" s="13" t="s">
        <v>1304</v>
      </c>
      <c r="K86" s="13" t="s">
        <v>1305</v>
      </c>
      <c r="L86" s="12"/>
      <c r="M86" s="15">
        <v>1255940.1599999999</v>
      </c>
      <c r="N86" s="15">
        <v>1255940.1599999999</v>
      </c>
      <c r="O86" s="15">
        <v>959837.09</v>
      </c>
      <c r="P86" s="16">
        <f t="shared" si="3"/>
        <v>0.76423791560260323</v>
      </c>
      <c r="Q86" s="13" t="s">
        <v>25</v>
      </c>
      <c r="R86" s="13" t="s">
        <v>1271</v>
      </c>
      <c r="S86" s="12" t="s">
        <v>95</v>
      </c>
      <c r="T86" s="5"/>
    </row>
    <row r="87" spans="1:20" ht="140" customHeight="1" x14ac:dyDescent="0.3">
      <c r="A87" s="13" t="s">
        <v>386</v>
      </c>
      <c r="B87" s="13" t="s">
        <v>387</v>
      </c>
      <c r="C87" s="13" t="s">
        <v>388</v>
      </c>
      <c r="D87" s="13" t="s">
        <v>389</v>
      </c>
      <c r="E87" s="13" t="s">
        <v>390</v>
      </c>
      <c r="F87" s="13" t="str">
        <f t="shared" si="2"/>
        <v>FEDER</v>
      </c>
      <c r="G87" s="13" t="s">
        <v>22</v>
      </c>
      <c r="H87" s="13" t="s">
        <v>391</v>
      </c>
      <c r="I87" s="13" t="s">
        <v>392</v>
      </c>
      <c r="J87" s="13" t="s">
        <v>1337</v>
      </c>
      <c r="K87" s="13" t="s">
        <v>1338</v>
      </c>
      <c r="L87" s="12"/>
      <c r="M87" s="15">
        <v>10297627.359999999</v>
      </c>
      <c r="N87" s="15">
        <v>9890152.0700000003</v>
      </c>
      <c r="O87" s="15">
        <v>3956060.83</v>
      </c>
      <c r="P87" s="16">
        <f t="shared" si="3"/>
        <v>0.40000000020222137</v>
      </c>
      <c r="Q87" s="13" t="s">
        <v>25</v>
      </c>
      <c r="R87" s="13" t="s">
        <v>1268</v>
      </c>
      <c r="S87" s="12" t="s">
        <v>26</v>
      </c>
      <c r="T87" s="5"/>
    </row>
    <row r="88" spans="1:20" ht="140" customHeight="1" x14ac:dyDescent="0.3">
      <c r="A88" s="13" t="s">
        <v>393</v>
      </c>
      <c r="B88" s="13" t="s">
        <v>394</v>
      </c>
      <c r="C88" s="13" t="s">
        <v>395</v>
      </c>
      <c r="D88" s="13" t="s">
        <v>396</v>
      </c>
      <c r="E88" s="13" t="s">
        <v>1571</v>
      </c>
      <c r="F88" s="13" t="str">
        <f t="shared" si="2"/>
        <v>FEDER</v>
      </c>
      <c r="G88" s="13" t="s">
        <v>92</v>
      </c>
      <c r="H88" s="13" t="s">
        <v>93</v>
      </c>
      <c r="I88" s="13" t="s">
        <v>147</v>
      </c>
      <c r="J88" s="13" t="s">
        <v>1339</v>
      </c>
      <c r="K88" s="13" t="s">
        <v>1340</v>
      </c>
      <c r="L88" s="12"/>
      <c r="M88" s="15">
        <v>1113717.28</v>
      </c>
      <c r="N88" s="15">
        <v>1113717.28</v>
      </c>
      <c r="O88" s="15">
        <v>842781.51</v>
      </c>
      <c r="P88" s="16">
        <f t="shared" si="3"/>
        <v>0.75672841315706263</v>
      </c>
      <c r="Q88" s="13" t="s">
        <v>25</v>
      </c>
      <c r="R88" s="13" t="s">
        <v>1264</v>
      </c>
      <c r="S88" s="12" t="s">
        <v>243</v>
      </c>
      <c r="T88" s="5"/>
    </row>
    <row r="89" spans="1:20" ht="140" customHeight="1" x14ac:dyDescent="0.3">
      <c r="A89" s="13" t="s">
        <v>397</v>
      </c>
      <c r="B89" s="13" t="s">
        <v>398</v>
      </c>
      <c r="C89" s="13" t="s">
        <v>399</v>
      </c>
      <c r="D89" s="13" t="s">
        <v>400</v>
      </c>
      <c r="E89" s="13" t="s">
        <v>401</v>
      </c>
      <c r="F89" s="13" t="str">
        <f t="shared" si="2"/>
        <v>FEDER</v>
      </c>
      <c r="G89" s="13" t="s">
        <v>92</v>
      </c>
      <c r="H89" s="13" t="s">
        <v>163</v>
      </c>
      <c r="I89" s="13" t="s">
        <v>164</v>
      </c>
      <c r="J89" s="13" t="s">
        <v>1311</v>
      </c>
      <c r="K89" s="13" t="s">
        <v>1341</v>
      </c>
      <c r="L89" s="12"/>
      <c r="M89" s="15">
        <v>1465892.5</v>
      </c>
      <c r="N89" s="15">
        <v>1465892.5</v>
      </c>
      <c r="O89" s="15">
        <v>1128137.1499999999</v>
      </c>
      <c r="P89" s="16">
        <f t="shared" si="3"/>
        <v>0.76959064187858239</v>
      </c>
      <c r="Q89" s="13" t="s">
        <v>25</v>
      </c>
      <c r="R89" s="13" t="s">
        <v>1268</v>
      </c>
      <c r="S89" s="12" t="s">
        <v>95</v>
      </c>
      <c r="T89" s="5"/>
    </row>
    <row r="90" spans="1:20" ht="140" customHeight="1" x14ac:dyDescent="0.3">
      <c r="A90" s="13" t="s">
        <v>402</v>
      </c>
      <c r="B90" s="13" t="s">
        <v>403</v>
      </c>
      <c r="C90" s="13" t="s">
        <v>404</v>
      </c>
      <c r="D90" s="13" t="s">
        <v>405</v>
      </c>
      <c r="E90" s="13" t="s">
        <v>406</v>
      </c>
      <c r="F90" s="13" t="str">
        <f t="shared" si="2"/>
        <v>FEDER</v>
      </c>
      <c r="G90" s="13" t="s">
        <v>22</v>
      </c>
      <c r="H90" s="13" t="s">
        <v>391</v>
      </c>
      <c r="I90" s="13" t="s">
        <v>407</v>
      </c>
      <c r="J90" s="13" t="s">
        <v>1342</v>
      </c>
      <c r="K90" s="13" t="s">
        <v>1343</v>
      </c>
      <c r="L90" s="12"/>
      <c r="M90" s="15">
        <v>7034500</v>
      </c>
      <c r="N90" s="15">
        <v>6990000</v>
      </c>
      <c r="O90" s="15">
        <v>2446500</v>
      </c>
      <c r="P90" s="16">
        <f t="shared" si="3"/>
        <v>0.35</v>
      </c>
      <c r="Q90" s="13" t="s">
        <v>25</v>
      </c>
      <c r="R90" s="13" t="s">
        <v>1268</v>
      </c>
      <c r="S90" s="12" t="s">
        <v>26</v>
      </c>
      <c r="T90" s="5"/>
    </row>
    <row r="91" spans="1:20" ht="140" customHeight="1" x14ac:dyDescent="0.3">
      <c r="A91" s="13" t="s">
        <v>408</v>
      </c>
      <c r="B91" s="13" t="s">
        <v>272</v>
      </c>
      <c r="C91" s="13" t="s">
        <v>273</v>
      </c>
      <c r="D91" s="13" t="s">
        <v>409</v>
      </c>
      <c r="E91" s="13" t="s">
        <v>410</v>
      </c>
      <c r="F91" s="13" t="str">
        <f t="shared" si="2"/>
        <v>FEDER</v>
      </c>
      <c r="G91" s="13" t="s">
        <v>92</v>
      </c>
      <c r="H91" s="13" t="s">
        <v>163</v>
      </c>
      <c r="I91" s="13" t="s">
        <v>164</v>
      </c>
      <c r="J91" s="13" t="s">
        <v>1322</v>
      </c>
      <c r="K91" s="13" t="s">
        <v>1323</v>
      </c>
      <c r="L91" s="12"/>
      <c r="M91" s="15">
        <v>1141061.1000000001</v>
      </c>
      <c r="N91" s="15">
        <v>1141061.1000000001</v>
      </c>
      <c r="O91" s="15">
        <v>889734.66</v>
      </c>
      <c r="P91" s="16">
        <f t="shared" si="3"/>
        <v>0.77974322321565426</v>
      </c>
      <c r="Q91" s="13" t="s">
        <v>25</v>
      </c>
      <c r="R91" s="13" t="s">
        <v>1273</v>
      </c>
      <c r="S91" s="12" t="s">
        <v>95</v>
      </c>
      <c r="T91" s="5"/>
    </row>
    <row r="92" spans="1:20" ht="140" customHeight="1" x14ac:dyDescent="0.3">
      <c r="A92" s="13" t="s">
        <v>411</v>
      </c>
      <c r="B92" s="13" t="s">
        <v>412</v>
      </c>
      <c r="C92" s="13" t="s">
        <v>413</v>
      </c>
      <c r="D92" s="13" t="s">
        <v>414</v>
      </c>
      <c r="E92" s="13" t="s">
        <v>415</v>
      </c>
      <c r="F92" s="13" t="str">
        <f t="shared" si="2"/>
        <v>FEDER</v>
      </c>
      <c r="G92" s="13" t="s">
        <v>92</v>
      </c>
      <c r="H92" s="13" t="s">
        <v>93</v>
      </c>
      <c r="I92" s="13" t="s">
        <v>147</v>
      </c>
      <c r="J92" s="13" t="s">
        <v>1309</v>
      </c>
      <c r="K92" s="13" t="s">
        <v>1344</v>
      </c>
      <c r="L92" s="12"/>
      <c r="M92" s="15">
        <v>1359294.4</v>
      </c>
      <c r="N92" s="15">
        <v>1359294.4</v>
      </c>
      <c r="O92" s="15">
        <v>1091170.3899999999</v>
      </c>
      <c r="P92" s="16">
        <f t="shared" si="3"/>
        <v>0.80274765348845689</v>
      </c>
      <c r="Q92" s="13" t="s">
        <v>25</v>
      </c>
      <c r="R92" s="13" t="s">
        <v>1264</v>
      </c>
      <c r="S92" s="12" t="s">
        <v>95</v>
      </c>
      <c r="T92" s="5"/>
    </row>
    <row r="93" spans="1:20" ht="140" customHeight="1" x14ac:dyDescent="0.3">
      <c r="A93" s="13" t="s">
        <v>416</v>
      </c>
      <c r="B93" s="13" t="s">
        <v>417</v>
      </c>
      <c r="C93" s="13" t="s">
        <v>418</v>
      </c>
      <c r="D93" s="13" t="s">
        <v>419</v>
      </c>
      <c r="E93" s="13" t="s">
        <v>420</v>
      </c>
      <c r="F93" s="13" t="str">
        <f t="shared" si="2"/>
        <v>FEDER</v>
      </c>
      <c r="G93" s="13" t="s">
        <v>92</v>
      </c>
      <c r="H93" s="13" t="s">
        <v>93</v>
      </c>
      <c r="I93" s="13" t="s">
        <v>147</v>
      </c>
      <c r="J93" s="13" t="s">
        <v>1309</v>
      </c>
      <c r="K93" s="13" t="s">
        <v>1310</v>
      </c>
      <c r="L93" s="12"/>
      <c r="M93" s="15">
        <v>781450.23999999999</v>
      </c>
      <c r="N93" s="15">
        <v>781450.23999999999</v>
      </c>
      <c r="O93" s="15">
        <v>545659.5</v>
      </c>
      <c r="P93" s="16">
        <f t="shared" si="3"/>
        <v>0.69826518960439499</v>
      </c>
      <c r="Q93" s="13" t="s">
        <v>25</v>
      </c>
      <c r="R93" s="13" t="s">
        <v>1273</v>
      </c>
      <c r="S93" s="12" t="s">
        <v>243</v>
      </c>
      <c r="T93" s="5"/>
    </row>
    <row r="94" spans="1:20" ht="140" customHeight="1" x14ac:dyDescent="0.3">
      <c r="A94" s="13" t="s">
        <v>421</v>
      </c>
      <c r="B94" s="13" t="s">
        <v>88</v>
      </c>
      <c r="C94" s="13" t="s">
        <v>89</v>
      </c>
      <c r="D94" s="13" t="s">
        <v>422</v>
      </c>
      <c r="E94" s="13" t="s">
        <v>423</v>
      </c>
      <c r="F94" s="13" t="str">
        <f t="shared" si="2"/>
        <v>FEDER</v>
      </c>
      <c r="G94" s="13" t="s">
        <v>92</v>
      </c>
      <c r="H94" s="13" t="s">
        <v>163</v>
      </c>
      <c r="I94" s="13" t="s">
        <v>308</v>
      </c>
      <c r="J94" s="13" t="s">
        <v>1309</v>
      </c>
      <c r="K94" s="13" t="s">
        <v>1345</v>
      </c>
      <c r="L94" s="12"/>
      <c r="M94" s="15">
        <v>1126013</v>
      </c>
      <c r="N94" s="15">
        <v>1126013</v>
      </c>
      <c r="O94" s="15">
        <v>871299.19</v>
      </c>
      <c r="P94" s="16">
        <f t="shared" si="3"/>
        <v>0.77379141271015517</v>
      </c>
      <c r="Q94" s="13" t="s">
        <v>25</v>
      </c>
      <c r="R94" s="13" t="s">
        <v>1267</v>
      </c>
      <c r="S94" s="12" t="s">
        <v>95</v>
      </c>
      <c r="T94" s="5"/>
    </row>
    <row r="95" spans="1:20" ht="140" customHeight="1" x14ac:dyDescent="0.3">
      <c r="A95" s="13" t="s">
        <v>424</v>
      </c>
      <c r="B95" s="13" t="s">
        <v>425</v>
      </c>
      <c r="C95" s="13" t="s">
        <v>426</v>
      </c>
      <c r="D95" s="13" t="s">
        <v>427</v>
      </c>
      <c r="E95" s="13" t="s">
        <v>428</v>
      </c>
      <c r="F95" s="13" t="str">
        <f t="shared" si="2"/>
        <v>FEDER</v>
      </c>
      <c r="G95" s="13" t="s">
        <v>22</v>
      </c>
      <c r="H95" s="13" t="s">
        <v>391</v>
      </c>
      <c r="I95" s="13" t="s">
        <v>392</v>
      </c>
      <c r="J95" s="13" t="s">
        <v>1322</v>
      </c>
      <c r="K95" s="13" t="s">
        <v>1333</v>
      </c>
      <c r="L95" s="12"/>
      <c r="M95" s="15">
        <v>4786520</v>
      </c>
      <c r="N95" s="15">
        <v>4786520</v>
      </c>
      <c r="O95" s="15">
        <v>1914608</v>
      </c>
      <c r="P95" s="16">
        <f t="shared" si="3"/>
        <v>0.4</v>
      </c>
      <c r="Q95" s="13" t="s">
        <v>25</v>
      </c>
      <c r="R95" s="13" t="s">
        <v>1268</v>
      </c>
      <c r="S95" s="12" t="s">
        <v>26</v>
      </c>
      <c r="T95" s="5"/>
    </row>
    <row r="96" spans="1:20" ht="140" customHeight="1" x14ac:dyDescent="0.3">
      <c r="A96" s="13" t="s">
        <v>429</v>
      </c>
      <c r="B96" s="13" t="s">
        <v>430</v>
      </c>
      <c r="C96" s="13" t="s">
        <v>431</v>
      </c>
      <c r="D96" s="13" t="s">
        <v>432</v>
      </c>
      <c r="E96" s="13" t="s">
        <v>433</v>
      </c>
      <c r="F96" s="13" t="str">
        <f t="shared" si="2"/>
        <v>FEDER</v>
      </c>
      <c r="G96" s="13" t="s">
        <v>92</v>
      </c>
      <c r="H96" s="13" t="s">
        <v>163</v>
      </c>
      <c r="I96" s="13" t="s">
        <v>164</v>
      </c>
      <c r="J96" s="13" t="s">
        <v>1298</v>
      </c>
      <c r="K96" s="13" t="s">
        <v>1313</v>
      </c>
      <c r="L96" s="12"/>
      <c r="M96" s="15">
        <v>1201253.5</v>
      </c>
      <c r="N96" s="15">
        <v>1201253.5</v>
      </c>
      <c r="O96" s="15">
        <v>932479.37</v>
      </c>
      <c r="P96" s="16">
        <f t="shared" si="3"/>
        <v>0.77625527834050012</v>
      </c>
      <c r="Q96" s="13" t="s">
        <v>25</v>
      </c>
      <c r="R96" s="13" t="s">
        <v>1267</v>
      </c>
      <c r="S96" s="12" t="s">
        <v>95</v>
      </c>
      <c r="T96" s="5"/>
    </row>
    <row r="97" spans="1:20" ht="140" customHeight="1" x14ac:dyDescent="0.3">
      <c r="A97" s="13" t="s">
        <v>434</v>
      </c>
      <c r="B97" s="13" t="s">
        <v>435</v>
      </c>
      <c r="C97" s="13" t="s">
        <v>436</v>
      </c>
      <c r="D97" s="13" t="s">
        <v>437</v>
      </c>
      <c r="E97" s="13" t="s">
        <v>438</v>
      </c>
      <c r="F97" s="13" t="str">
        <f t="shared" si="2"/>
        <v>FEDER</v>
      </c>
      <c r="G97" s="13" t="s">
        <v>92</v>
      </c>
      <c r="H97" s="13" t="s">
        <v>93</v>
      </c>
      <c r="I97" s="13" t="s">
        <v>147</v>
      </c>
      <c r="J97" s="13" t="s">
        <v>1304</v>
      </c>
      <c r="K97" s="13" t="s">
        <v>1330</v>
      </c>
      <c r="L97" s="12"/>
      <c r="M97" s="15">
        <v>589677.6</v>
      </c>
      <c r="N97" s="15">
        <v>589677.6</v>
      </c>
      <c r="O97" s="15">
        <v>438968.63</v>
      </c>
      <c r="P97" s="16">
        <f t="shared" si="3"/>
        <v>0.74442140925821165</v>
      </c>
      <c r="Q97" s="13" t="s">
        <v>25</v>
      </c>
      <c r="R97" s="13" t="s">
        <v>1273</v>
      </c>
      <c r="S97" s="12" t="s">
        <v>127</v>
      </c>
      <c r="T97" s="5"/>
    </row>
    <row r="98" spans="1:20" ht="140" customHeight="1" x14ac:dyDescent="0.3">
      <c r="A98" s="13" t="s">
        <v>439</v>
      </c>
      <c r="B98" s="13" t="s">
        <v>440</v>
      </c>
      <c r="C98" s="13" t="s">
        <v>441</v>
      </c>
      <c r="D98" s="13" t="s">
        <v>442</v>
      </c>
      <c r="E98" s="13" t="s">
        <v>443</v>
      </c>
      <c r="F98" s="13" t="str">
        <f t="shared" si="2"/>
        <v>FEDER</v>
      </c>
      <c r="G98" s="13" t="s">
        <v>92</v>
      </c>
      <c r="H98" s="13" t="s">
        <v>163</v>
      </c>
      <c r="I98" s="13" t="s">
        <v>164</v>
      </c>
      <c r="J98" s="13" t="s">
        <v>1322</v>
      </c>
      <c r="K98" s="13" t="s">
        <v>1323</v>
      </c>
      <c r="L98" s="12"/>
      <c r="M98" s="15">
        <v>2491861.58</v>
      </c>
      <c r="N98" s="15">
        <v>2491861.58</v>
      </c>
      <c r="O98" s="15">
        <v>1314142.5</v>
      </c>
      <c r="P98" s="16">
        <f t="shared" si="3"/>
        <v>0.52737379577881693</v>
      </c>
      <c r="Q98" s="13" t="s">
        <v>25</v>
      </c>
      <c r="R98" s="13" t="s">
        <v>1267</v>
      </c>
      <c r="S98" s="12" t="s">
        <v>95</v>
      </c>
      <c r="T98" s="5"/>
    </row>
    <row r="99" spans="1:20" ht="140" customHeight="1" x14ac:dyDescent="0.3">
      <c r="A99" s="13" t="s">
        <v>444</v>
      </c>
      <c r="B99" s="13" t="s">
        <v>445</v>
      </c>
      <c r="C99" s="13" t="s">
        <v>446</v>
      </c>
      <c r="D99" s="13" t="s">
        <v>447</v>
      </c>
      <c r="E99" s="13" t="s">
        <v>1572</v>
      </c>
      <c r="F99" s="13" t="str">
        <f t="shared" si="2"/>
        <v>FEDER</v>
      </c>
      <c r="G99" s="13" t="s">
        <v>22</v>
      </c>
      <c r="H99" s="13" t="s">
        <v>391</v>
      </c>
      <c r="I99" s="13" t="s">
        <v>392</v>
      </c>
      <c r="J99" s="13" t="s">
        <v>1346</v>
      </c>
      <c r="K99" s="13" t="s">
        <v>1308</v>
      </c>
      <c r="L99" s="12"/>
      <c r="M99" s="15">
        <v>7885107</v>
      </c>
      <c r="N99" s="15">
        <v>6359621</v>
      </c>
      <c r="O99" s="15">
        <v>2543848.4</v>
      </c>
      <c r="P99" s="16">
        <f t="shared" si="3"/>
        <v>0.39999999999999997</v>
      </c>
      <c r="Q99" s="13" t="s">
        <v>25</v>
      </c>
      <c r="R99" s="13" t="s">
        <v>1268</v>
      </c>
      <c r="S99" s="12" t="s">
        <v>26</v>
      </c>
      <c r="T99" s="5"/>
    </row>
    <row r="100" spans="1:20" ht="140" customHeight="1" x14ac:dyDescent="0.3">
      <c r="A100" s="13" t="s">
        <v>448</v>
      </c>
      <c r="B100" s="13" t="s">
        <v>449</v>
      </c>
      <c r="C100" s="13" t="s">
        <v>450</v>
      </c>
      <c r="D100" s="13" t="s">
        <v>451</v>
      </c>
      <c r="E100" s="13" t="s">
        <v>1573</v>
      </c>
      <c r="F100" s="13" t="str">
        <f t="shared" si="2"/>
        <v>FEDER</v>
      </c>
      <c r="G100" s="13" t="s">
        <v>92</v>
      </c>
      <c r="H100" s="13" t="s">
        <v>93</v>
      </c>
      <c r="I100" s="13" t="s">
        <v>147</v>
      </c>
      <c r="J100" s="13" t="s">
        <v>1304</v>
      </c>
      <c r="K100" s="13" t="s">
        <v>1326</v>
      </c>
      <c r="L100" s="12"/>
      <c r="M100" s="15">
        <v>1133044.3500000001</v>
      </c>
      <c r="N100" s="15">
        <v>1133044.3500000001</v>
      </c>
      <c r="O100" s="15">
        <v>796868.03</v>
      </c>
      <c r="P100" s="16">
        <f t="shared" si="3"/>
        <v>0.70329818069345651</v>
      </c>
      <c r="Q100" s="13" t="s">
        <v>25</v>
      </c>
      <c r="R100" s="13" t="s">
        <v>1264</v>
      </c>
      <c r="S100" s="12" t="s">
        <v>243</v>
      </c>
      <c r="T100" s="5"/>
    </row>
    <row r="101" spans="1:20" ht="140" customHeight="1" x14ac:dyDescent="0.3">
      <c r="A101" s="13" t="s">
        <v>452</v>
      </c>
      <c r="B101" s="13" t="s">
        <v>453</v>
      </c>
      <c r="C101" s="13" t="s">
        <v>454</v>
      </c>
      <c r="D101" s="13" t="s">
        <v>455</v>
      </c>
      <c r="E101" s="13" t="s">
        <v>1574</v>
      </c>
      <c r="F101" s="13" t="str">
        <f t="shared" si="2"/>
        <v>FEDER</v>
      </c>
      <c r="G101" s="13" t="s">
        <v>92</v>
      </c>
      <c r="H101" s="13" t="s">
        <v>163</v>
      </c>
      <c r="I101" s="13" t="s">
        <v>164</v>
      </c>
      <c r="J101" s="13" t="s">
        <v>1322</v>
      </c>
      <c r="K101" s="13" t="s">
        <v>1323</v>
      </c>
      <c r="L101" s="12"/>
      <c r="M101" s="15">
        <v>939676.01</v>
      </c>
      <c r="N101" s="15">
        <v>939676.01</v>
      </c>
      <c r="O101" s="15">
        <v>607501.71</v>
      </c>
      <c r="P101" s="16">
        <f t="shared" si="3"/>
        <v>0.6465012446151519</v>
      </c>
      <c r="Q101" s="13" t="s">
        <v>25</v>
      </c>
      <c r="R101" s="13" t="s">
        <v>1268</v>
      </c>
      <c r="S101" s="12" t="s">
        <v>95</v>
      </c>
      <c r="T101" s="5"/>
    </row>
    <row r="102" spans="1:20" ht="140" customHeight="1" x14ac:dyDescent="0.3">
      <c r="A102" s="13" t="s">
        <v>456</v>
      </c>
      <c r="B102" s="13" t="s">
        <v>457</v>
      </c>
      <c r="C102" s="13" t="s">
        <v>458</v>
      </c>
      <c r="D102" s="13" t="s">
        <v>459</v>
      </c>
      <c r="E102" s="13" t="s">
        <v>460</v>
      </c>
      <c r="F102" s="13" t="str">
        <f t="shared" si="2"/>
        <v>FEDER</v>
      </c>
      <c r="G102" s="13" t="s">
        <v>92</v>
      </c>
      <c r="H102" s="13" t="s">
        <v>93</v>
      </c>
      <c r="I102" s="13" t="s">
        <v>147</v>
      </c>
      <c r="J102" s="13" t="s">
        <v>1309</v>
      </c>
      <c r="K102" s="13" t="s">
        <v>1310</v>
      </c>
      <c r="L102" s="12"/>
      <c r="M102" s="15">
        <v>1162026.08</v>
      </c>
      <c r="N102" s="15">
        <v>1162026.08</v>
      </c>
      <c r="O102" s="15">
        <v>741242.37</v>
      </c>
      <c r="P102" s="16">
        <f t="shared" si="3"/>
        <v>0.63788789490852038</v>
      </c>
      <c r="Q102" s="13" t="s">
        <v>25</v>
      </c>
      <c r="R102" s="13" t="s">
        <v>1264</v>
      </c>
      <c r="S102" s="12" t="s">
        <v>243</v>
      </c>
      <c r="T102" s="5"/>
    </row>
    <row r="103" spans="1:20" ht="140" customHeight="1" x14ac:dyDescent="0.3">
      <c r="A103" s="13" t="s">
        <v>461</v>
      </c>
      <c r="B103" s="13" t="s">
        <v>462</v>
      </c>
      <c r="C103" s="13" t="s">
        <v>463</v>
      </c>
      <c r="D103" s="13" t="s">
        <v>464</v>
      </c>
      <c r="E103" s="13" t="s">
        <v>1575</v>
      </c>
      <c r="F103" s="13" t="str">
        <f t="shared" si="2"/>
        <v>FEDER</v>
      </c>
      <c r="G103" s="13" t="s">
        <v>92</v>
      </c>
      <c r="H103" s="13" t="s">
        <v>93</v>
      </c>
      <c r="I103" s="13" t="s">
        <v>147</v>
      </c>
      <c r="J103" s="13" t="s">
        <v>1347</v>
      </c>
      <c r="K103" s="13" t="s">
        <v>1348</v>
      </c>
      <c r="L103" s="12"/>
      <c r="M103" s="15">
        <v>612635.36</v>
      </c>
      <c r="N103" s="15">
        <v>612635.36</v>
      </c>
      <c r="O103" s="15">
        <v>520740.06</v>
      </c>
      <c r="P103" s="16">
        <f t="shared" si="3"/>
        <v>0.85000000652916929</v>
      </c>
      <c r="Q103" s="13" t="s">
        <v>25</v>
      </c>
      <c r="R103" s="13" t="s">
        <v>1268</v>
      </c>
      <c r="S103" s="12" t="s">
        <v>243</v>
      </c>
      <c r="T103" s="5"/>
    </row>
    <row r="104" spans="1:20" ht="140" customHeight="1" x14ac:dyDescent="0.3">
      <c r="A104" s="13" t="s">
        <v>465</v>
      </c>
      <c r="B104" s="13" t="s">
        <v>466</v>
      </c>
      <c r="C104" s="13" t="s">
        <v>467</v>
      </c>
      <c r="D104" s="13" t="s">
        <v>468</v>
      </c>
      <c r="E104" s="13" t="s">
        <v>1519</v>
      </c>
      <c r="F104" s="13" t="str">
        <f t="shared" si="2"/>
        <v>FEDER</v>
      </c>
      <c r="G104" s="13" t="s">
        <v>41</v>
      </c>
      <c r="H104" s="13" t="s">
        <v>469</v>
      </c>
      <c r="I104" s="13" t="s">
        <v>470</v>
      </c>
      <c r="J104" s="13" t="s">
        <v>1315</v>
      </c>
      <c r="K104" s="13" t="s">
        <v>1349</v>
      </c>
      <c r="L104" s="12"/>
      <c r="M104" s="15">
        <v>300339.90000000002</v>
      </c>
      <c r="N104" s="15">
        <v>300339.90000000002</v>
      </c>
      <c r="O104" s="15">
        <v>300339.90000000002</v>
      </c>
      <c r="P104" s="16">
        <f t="shared" si="3"/>
        <v>1</v>
      </c>
      <c r="Q104" s="13" t="s">
        <v>25</v>
      </c>
      <c r="R104" s="13" t="s">
        <v>40</v>
      </c>
      <c r="S104" s="12" t="s">
        <v>471</v>
      </c>
      <c r="T104" s="5"/>
    </row>
    <row r="105" spans="1:20" ht="140" customHeight="1" x14ac:dyDescent="0.3">
      <c r="A105" s="13" t="s">
        <v>472</v>
      </c>
      <c r="B105" s="13" t="s">
        <v>473</v>
      </c>
      <c r="C105" s="13" t="s">
        <v>474</v>
      </c>
      <c r="D105" s="13" t="s">
        <v>475</v>
      </c>
      <c r="E105" s="13" t="s">
        <v>1520</v>
      </c>
      <c r="F105" s="13" t="str">
        <f t="shared" si="2"/>
        <v>FEDER</v>
      </c>
      <c r="G105" s="13" t="s">
        <v>41</v>
      </c>
      <c r="H105" s="13" t="s">
        <v>469</v>
      </c>
      <c r="I105" s="13" t="s">
        <v>476</v>
      </c>
      <c r="J105" s="13" t="s">
        <v>1285</v>
      </c>
      <c r="K105" s="13" t="s">
        <v>1301</v>
      </c>
      <c r="L105" s="12"/>
      <c r="M105" s="15">
        <v>275575.7</v>
      </c>
      <c r="N105" s="15">
        <v>274675.63</v>
      </c>
      <c r="O105" s="15">
        <v>211500.23</v>
      </c>
      <c r="P105" s="16">
        <f t="shared" si="3"/>
        <v>0.76999998143264481</v>
      </c>
      <c r="Q105" s="13" t="s">
        <v>25</v>
      </c>
      <c r="R105" s="13" t="s">
        <v>40</v>
      </c>
      <c r="S105" s="12" t="s">
        <v>471</v>
      </c>
      <c r="T105" s="5"/>
    </row>
    <row r="106" spans="1:20" ht="140" customHeight="1" x14ac:dyDescent="0.3">
      <c r="A106" s="13" t="s">
        <v>477</v>
      </c>
      <c r="B106" s="13" t="s">
        <v>478</v>
      </c>
      <c r="C106" s="13" t="s">
        <v>479</v>
      </c>
      <c r="D106" s="13" t="s">
        <v>480</v>
      </c>
      <c r="E106" s="13" t="s">
        <v>1521</v>
      </c>
      <c r="F106" s="13" t="str">
        <f t="shared" si="2"/>
        <v>FEDER</v>
      </c>
      <c r="G106" s="13" t="s">
        <v>41</v>
      </c>
      <c r="H106" s="13" t="s">
        <v>469</v>
      </c>
      <c r="I106" s="13" t="s">
        <v>470</v>
      </c>
      <c r="J106" s="13" t="s">
        <v>1285</v>
      </c>
      <c r="K106" s="13" t="s">
        <v>1301</v>
      </c>
      <c r="L106" s="12"/>
      <c r="M106" s="15">
        <v>226527.07</v>
      </c>
      <c r="N106" s="15">
        <v>226527.07</v>
      </c>
      <c r="O106" s="15">
        <v>226527.07</v>
      </c>
      <c r="P106" s="16">
        <f t="shared" si="3"/>
        <v>1</v>
      </c>
      <c r="Q106" s="13" t="s">
        <v>25</v>
      </c>
      <c r="R106" s="13" t="s">
        <v>40</v>
      </c>
      <c r="S106" s="12" t="s">
        <v>471</v>
      </c>
      <c r="T106" s="5"/>
    </row>
    <row r="107" spans="1:20" ht="140" customHeight="1" x14ac:dyDescent="0.3">
      <c r="A107" s="13" t="s">
        <v>481</v>
      </c>
      <c r="B107" s="13" t="s">
        <v>37</v>
      </c>
      <c r="C107" s="13" t="s">
        <v>38</v>
      </c>
      <c r="D107" s="13" t="s">
        <v>482</v>
      </c>
      <c r="E107" s="13" t="s">
        <v>1522</v>
      </c>
      <c r="F107" s="13" t="str">
        <f t="shared" si="2"/>
        <v>FEDER</v>
      </c>
      <c r="G107" s="13" t="s">
        <v>41</v>
      </c>
      <c r="H107" s="13" t="s">
        <v>469</v>
      </c>
      <c r="I107" s="13" t="s">
        <v>476</v>
      </c>
      <c r="J107" s="13" t="s">
        <v>1285</v>
      </c>
      <c r="K107" s="13" t="s">
        <v>1294</v>
      </c>
      <c r="L107" s="12"/>
      <c r="M107" s="15">
        <v>181200.21</v>
      </c>
      <c r="N107" s="15">
        <v>181200.21</v>
      </c>
      <c r="O107" s="15">
        <v>139524.16</v>
      </c>
      <c r="P107" s="16">
        <f t="shared" si="3"/>
        <v>0.76999999061811242</v>
      </c>
      <c r="Q107" s="13" t="s">
        <v>25</v>
      </c>
      <c r="R107" s="13" t="s">
        <v>40</v>
      </c>
      <c r="S107" s="12" t="s">
        <v>471</v>
      </c>
      <c r="T107" s="5"/>
    </row>
    <row r="108" spans="1:20" ht="140" customHeight="1" x14ac:dyDescent="0.3">
      <c r="A108" s="13" t="s">
        <v>483</v>
      </c>
      <c r="B108" s="13" t="s">
        <v>72</v>
      </c>
      <c r="C108" s="13" t="s">
        <v>73</v>
      </c>
      <c r="D108" s="13" t="s">
        <v>484</v>
      </c>
      <c r="E108" s="13" t="s">
        <v>1523</v>
      </c>
      <c r="F108" s="13" t="str">
        <f t="shared" si="2"/>
        <v>FEDER</v>
      </c>
      <c r="G108" s="13" t="s">
        <v>41</v>
      </c>
      <c r="H108" s="13" t="s">
        <v>469</v>
      </c>
      <c r="I108" s="13" t="s">
        <v>476</v>
      </c>
      <c r="J108" s="13" t="s">
        <v>1285</v>
      </c>
      <c r="K108" s="13" t="s">
        <v>1301</v>
      </c>
      <c r="L108" s="12"/>
      <c r="M108" s="15">
        <v>628428.69999999995</v>
      </c>
      <c r="N108" s="15">
        <v>628428.69999999995</v>
      </c>
      <c r="O108" s="15">
        <v>483890.09</v>
      </c>
      <c r="P108" s="16">
        <f t="shared" si="3"/>
        <v>0.76999998567856631</v>
      </c>
      <c r="Q108" s="13" t="s">
        <v>25</v>
      </c>
      <c r="R108" s="13" t="s">
        <v>40</v>
      </c>
      <c r="S108" s="12" t="s">
        <v>471</v>
      </c>
      <c r="T108" s="5"/>
    </row>
    <row r="109" spans="1:20" ht="140" customHeight="1" x14ac:dyDescent="0.3">
      <c r="A109" s="13" t="s">
        <v>485</v>
      </c>
      <c r="B109" s="13" t="s">
        <v>486</v>
      </c>
      <c r="C109" s="13" t="s">
        <v>487</v>
      </c>
      <c r="D109" s="13" t="s">
        <v>488</v>
      </c>
      <c r="E109" s="13" t="s">
        <v>1524</v>
      </c>
      <c r="F109" s="13" t="str">
        <f t="shared" si="2"/>
        <v>FEDER</v>
      </c>
      <c r="G109" s="13" t="s">
        <v>41</v>
      </c>
      <c r="H109" s="13" t="s">
        <v>469</v>
      </c>
      <c r="I109" s="13" t="s">
        <v>470</v>
      </c>
      <c r="J109" s="13" t="s">
        <v>1285</v>
      </c>
      <c r="K109" s="13" t="s">
        <v>1301</v>
      </c>
      <c r="L109" s="12"/>
      <c r="M109" s="15">
        <v>119995.13</v>
      </c>
      <c r="N109" s="15">
        <v>119995.13</v>
      </c>
      <c r="O109" s="15">
        <v>119995.13</v>
      </c>
      <c r="P109" s="16">
        <f t="shared" si="3"/>
        <v>1</v>
      </c>
      <c r="Q109" s="13" t="s">
        <v>25</v>
      </c>
      <c r="R109" s="13" t="s">
        <v>40</v>
      </c>
      <c r="S109" s="12" t="s">
        <v>471</v>
      </c>
      <c r="T109" s="5"/>
    </row>
    <row r="110" spans="1:20" ht="140" customHeight="1" x14ac:dyDescent="0.3">
      <c r="A110" s="13" t="s">
        <v>489</v>
      </c>
      <c r="B110" s="13" t="s">
        <v>490</v>
      </c>
      <c r="C110" s="13" t="s">
        <v>491</v>
      </c>
      <c r="D110" s="13" t="s">
        <v>492</v>
      </c>
      <c r="E110" s="13" t="s">
        <v>1525</v>
      </c>
      <c r="F110" s="13" t="str">
        <f t="shared" si="2"/>
        <v>FEDER</v>
      </c>
      <c r="G110" s="13" t="s">
        <v>41</v>
      </c>
      <c r="H110" s="13" t="s">
        <v>469</v>
      </c>
      <c r="I110" s="13" t="s">
        <v>470</v>
      </c>
      <c r="J110" s="13" t="s">
        <v>1285</v>
      </c>
      <c r="K110" s="13" t="s">
        <v>1301</v>
      </c>
      <c r="L110" s="12"/>
      <c r="M110" s="15">
        <v>164606.15</v>
      </c>
      <c r="N110" s="15">
        <v>164606.15</v>
      </c>
      <c r="O110" s="15">
        <v>164606.15</v>
      </c>
      <c r="P110" s="16">
        <f t="shared" si="3"/>
        <v>1</v>
      </c>
      <c r="Q110" s="13" t="s">
        <v>25</v>
      </c>
      <c r="R110" s="13" t="s">
        <v>40</v>
      </c>
      <c r="S110" s="12" t="s">
        <v>471</v>
      </c>
      <c r="T110" s="5"/>
    </row>
    <row r="111" spans="1:20" ht="140" customHeight="1" x14ac:dyDescent="0.3">
      <c r="A111" s="13" t="s">
        <v>493</v>
      </c>
      <c r="B111" s="13" t="s">
        <v>494</v>
      </c>
      <c r="C111" s="13" t="s">
        <v>495</v>
      </c>
      <c r="D111" s="13" t="s">
        <v>496</v>
      </c>
      <c r="E111" s="13" t="s">
        <v>1576</v>
      </c>
      <c r="F111" s="13" t="str">
        <f t="shared" si="2"/>
        <v>FEDER</v>
      </c>
      <c r="G111" s="13" t="s">
        <v>41</v>
      </c>
      <c r="H111" s="13" t="s">
        <v>469</v>
      </c>
      <c r="I111" s="13" t="s">
        <v>470</v>
      </c>
      <c r="J111" s="13" t="s">
        <v>1285</v>
      </c>
      <c r="K111" s="13" t="s">
        <v>1301</v>
      </c>
      <c r="L111" s="12"/>
      <c r="M111" s="15">
        <v>98317.87</v>
      </c>
      <c r="N111" s="15">
        <v>98317.87</v>
      </c>
      <c r="O111" s="15">
        <v>98317.87</v>
      </c>
      <c r="P111" s="16">
        <f t="shared" si="3"/>
        <v>1</v>
      </c>
      <c r="Q111" s="13" t="s">
        <v>25</v>
      </c>
      <c r="R111" s="13" t="s">
        <v>40</v>
      </c>
      <c r="S111" s="12" t="s">
        <v>471</v>
      </c>
      <c r="T111" s="5"/>
    </row>
    <row r="112" spans="1:20" ht="140" customHeight="1" x14ac:dyDescent="0.3">
      <c r="A112" s="13" t="s">
        <v>497</v>
      </c>
      <c r="B112" s="13" t="s">
        <v>76</v>
      </c>
      <c r="C112" s="13" t="s">
        <v>77</v>
      </c>
      <c r="D112" s="13" t="s">
        <v>498</v>
      </c>
      <c r="E112" s="13" t="s">
        <v>1526</v>
      </c>
      <c r="F112" s="13" t="str">
        <f t="shared" si="2"/>
        <v>FEDER</v>
      </c>
      <c r="G112" s="13" t="s">
        <v>41</v>
      </c>
      <c r="H112" s="13" t="s">
        <v>469</v>
      </c>
      <c r="I112" s="13" t="s">
        <v>470</v>
      </c>
      <c r="J112" s="13" t="s">
        <v>1285</v>
      </c>
      <c r="K112" s="13" t="s">
        <v>1301</v>
      </c>
      <c r="L112" s="12"/>
      <c r="M112" s="15">
        <v>238740.25</v>
      </c>
      <c r="N112" s="15">
        <v>238740.25</v>
      </c>
      <c r="O112" s="15">
        <v>238740.25</v>
      </c>
      <c r="P112" s="16">
        <f t="shared" si="3"/>
        <v>1</v>
      </c>
      <c r="Q112" s="13" t="s">
        <v>25</v>
      </c>
      <c r="R112" s="13" t="s">
        <v>40</v>
      </c>
      <c r="S112" s="12" t="s">
        <v>471</v>
      </c>
      <c r="T112" s="5"/>
    </row>
    <row r="113" spans="1:20" ht="140" customHeight="1" x14ac:dyDescent="0.3">
      <c r="A113" s="13" t="s">
        <v>499</v>
      </c>
      <c r="B113" s="13" t="s">
        <v>500</v>
      </c>
      <c r="C113" s="13" t="s">
        <v>501</v>
      </c>
      <c r="D113" s="13" t="s">
        <v>502</v>
      </c>
      <c r="E113" s="13" t="s">
        <v>503</v>
      </c>
      <c r="F113" s="13" t="str">
        <f t="shared" si="2"/>
        <v>FEDER</v>
      </c>
      <c r="G113" s="13" t="s">
        <v>92</v>
      </c>
      <c r="H113" s="13" t="s">
        <v>163</v>
      </c>
      <c r="I113" s="13" t="s">
        <v>164</v>
      </c>
      <c r="J113" s="13" t="s">
        <v>1281</v>
      </c>
      <c r="K113" s="13" t="s">
        <v>1350</v>
      </c>
      <c r="L113" s="12"/>
      <c r="M113" s="15">
        <v>938430.65</v>
      </c>
      <c r="N113" s="15">
        <v>938430.65</v>
      </c>
      <c r="O113" s="15">
        <v>661537.07999999996</v>
      </c>
      <c r="P113" s="16">
        <f t="shared" si="3"/>
        <v>0.70493976299687133</v>
      </c>
      <c r="Q113" s="13" t="s">
        <v>25</v>
      </c>
      <c r="R113" s="13" t="s">
        <v>1268</v>
      </c>
      <c r="S113" s="12" t="s">
        <v>95</v>
      </c>
      <c r="T113" s="5"/>
    </row>
    <row r="114" spans="1:20" ht="140" customHeight="1" x14ac:dyDescent="0.3">
      <c r="A114" s="13" t="s">
        <v>504</v>
      </c>
      <c r="B114" s="13" t="s">
        <v>505</v>
      </c>
      <c r="C114" s="13" t="s">
        <v>506</v>
      </c>
      <c r="D114" s="13" t="s">
        <v>507</v>
      </c>
      <c r="E114" s="13" t="s">
        <v>508</v>
      </c>
      <c r="F114" s="13" t="str">
        <f t="shared" si="2"/>
        <v>FEDER</v>
      </c>
      <c r="G114" s="13" t="s">
        <v>92</v>
      </c>
      <c r="H114" s="13" t="s">
        <v>93</v>
      </c>
      <c r="I114" s="13" t="s">
        <v>147</v>
      </c>
      <c r="J114" s="13" t="s">
        <v>1351</v>
      </c>
      <c r="K114" s="13" t="s">
        <v>1352</v>
      </c>
      <c r="L114" s="12"/>
      <c r="M114" s="15">
        <v>467044.16</v>
      </c>
      <c r="N114" s="15">
        <v>467044.16</v>
      </c>
      <c r="O114" s="15">
        <v>396987.54</v>
      </c>
      <c r="P114" s="16">
        <f t="shared" si="3"/>
        <v>0.85000000856450064</v>
      </c>
      <c r="Q114" s="13" t="s">
        <v>25</v>
      </c>
      <c r="R114" s="13" t="s">
        <v>1271</v>
      </c>
      <c r="S114" s="12" t="s">
        <v>243</v>
      </c>
      <c r="T114" s="5"/>
    </row>
    <row r="115" spans="1:20" ht="140" customHeight="1" x14ac:dyDescent="0.3">
      <c r="A115" s="13" t="s">
        <v>509</v>
      </c>
      <c r="B115" s="13" t="s">
        <v>80</v>
      </c>
      <c r="C115" s="13" t="s">
        <v>81</v>
      </c>
      <c r="D115" s="13" t="s">
        <v>510</v>
      </c>
      <c r="E115" s="13" t="s">
        <v>1527</v>
      </c>
      <c r="F115" s="13" t="str">
        <f t="shared" si="2"/>
        <v>FSE+</v>
      </c>
      <c r="G115" s="13" t="s">
        <v>511</v>
      </c>
      <c r="H115" s="13" t="s">
        <v>512</v>
      </c>
      <c r="I115" s="13" t="s">
        <v>513</v>
      </c>
      <c r="J115" s="13" t="s">
        <v>1325</v>
      </c>
      <c r="K115" s="13" t="s">
        <v>1353</v>
      </c>
      <c r="L115" s="12"/>
      <c r="M115" s="15">
        <v>307020</v>
      </c>
      <c r="N115" s="15">
        <v>307020</v>
      </c>
      <c r="O115" s="15">
        <v>208335</v>
      </c>
      <c r="P115" s="16">
        <f t="shared" si="3"/>
        <v>0.6785714285714286</v>
      </c>
      <c r="Q115" s="13" t="s">
        <v>25</v>
      </c>
      <c r="R115" s="13" t="s">
        <v>1263</v>
      </c>
      <c r="S115" s="12" t="s">
        <v>514</v>
      </c>
      <c r="T115" s="5"/>
    </row>
    <row r="116" spans="1:20" ht="140" customHeight="1" x14ac:dyDescent="0.3">
      <c r="A116" s="13" t="s">
        <v>515</v>
      </c>
      <c r="B116" s="13" t="s">
        <v>516</v>
      </c>
      <c r="C116" s="13" t="s">
        <v>517</v>
      </c>
      <c r="D116" s="13" t="s">
        <v>518</v>
      </c>
      <c r="E116" s="13" t="s">
        <v>1528</v>
      </c>
      <c r="F116" s="13" t="str">
        <f t="shared" si="2"/>
        <v>FSE+</v>
      </c>
      <c r="G116" s="13" t="s">
        <v>511</v>
      </c>
      <c r="H116" s="13" t="s">
        <v>512</v>
      </c>
      <c r="I116" s="13" t="s">
        <v>513</v>
      </c>
      <c r="J116" s="13" t="s">
        <v>1331</v>
      </c>
      <c r="K116" s="13" t="s">
        <v>1324</v>
      </c>
      <c r="L116" s="12"/>
      <c r="M116" s="15">
        <v>584726.9</v>
      </c>
      <c r="N116" s="15">
        <v>584726.9</v>
      </c>
      <c r="O116" s="15">
        <v>403959.37</v>
      </c>
      <c r="P116" s="16">
        <f t="shared" si="3"/>
        <v>0.69085135299915224</v>
      </c>
      <c r="Q116" s="13" t="s">
        <v>25</v>
      </c>
      <c r="R116" s="13" t="s">
        <v>1263</v>
      </c>
      <c r="S116" s="12" t="s">
        <v>514</v>
      </c>
      <c r="T116" s="5"/>
    </row>
    <row r="117" spans="1:20" ht="140" customHeight="1" x14ac:dyDescent="0.3">
      <c r="A117" s="13" t="s">
        <v>519</v>
      </c>
      <c r="B117" s="13" t="s">
        <v>56</v>
      </c>
      <c r="C117" s="13" t="s">
        <v>57</v>
      </c>
      <c r="D117" s="13" t="s">
        <v>520</v>
      </c>
      <c r="E117" s="13" t="s">
        <v>1577</v>
      </c>
      <c r="F117" s="13" t="str">
        <f t="shared" si="2"/>
        <v>FSE+</v>
      </c>
      <c r="G117" s="13" t="s">
        <v>511</v>
      </c>
      <c r="H117" s="13" t="s">
        <v>512</v>
      </c>
      <c r="I117" s="13" t="s">
        <v>513</v>
      </c>
      <c r="J117" s="13" t="s">
        <v>1322</v>
      </c>
      <c r="K117" s="13" t="s">
        <v>1323</v>
      </c>
      <c r="L117" s="12"/>
      <c r="M117" s="15">
        <v>1462000</v>
      </c>
      <c r="N117" s="15">
        <v>1462000</v>
      </c>
      <c r="O117" s="15">
        <v>1011192.3</v>
      </c>
      <c r="P117" s="16">
        <f t="shared" si="3"/>
        <v>0.69164999999999999</v>
      </c>
      <c r="Q117" s="13" t="s">
        <v>25</v>
      </c>
      <c r="R117" s="13" t="s">
        <v>1263</v>
      </c>
      <c r="S117" s="12" t="s">
        <v>514</v>
      </c>
      <c r="T117" s="5"/>
    </row>
    <row r="118" spans="1:20" ht="140" customHeight="1" x14ac:dyDescent="0.3">
      <c r="A118" s="13" t="s">
        <v>521</v>
      </c>
      <c r="B118" s="13" t="s">
        <v>522</v>
      </c>
      <c r="C118" s="13" t="s">
        <v>523</v>
      </c>
      <c r="D118" s="13" t="s">
        <v>524</v>
      </c>
      <c r="E118" s="13" t="s">
        <v>1578</v>
      </c>
      <c r="F118" s="13" t="str">
        <f t="shared" si="2"/>
        <v>FSE+</v>
      </c>
      <c r="G118" s="13" t="s">
        <v>511</v>
      </c>
      <c r="H118" s="13" t="s">
        <v>512</v>
      </c>
      <c r="I118" s="13" t="s">
        <v>513</v>
      </c>
      <c r="J118" s="13" t="s">
        <v>1322</v>
      </c>
      <c r="K118" s="13" t="s">
        <v>1323</v>
      </c>
      <c r="L118" s="12"/>
      <c r="M118" s="15">
        <v>230265</v>
      </c>
      <c r="N118" s="15">
        <v>230265</v>
      </c>
      <c r="O118" s="15">
        <v>151317</v>
      </c>
      <c r="P118" s="16">
        <f t="shared" si="3"/>
        <v>0.65714285714285714</v>
      </c>
      <c r="Q118" s="13" t="s">
        <v>25</v>
      </c>
      <c r="R118" s="13" t="s">
        <v>1268</v>
      </c>
      <c r="S118" s="12" t="s">
        <v>514</v>
      </c>
      <c r="T118" s="5"/>
    </row>
    <row r="119" spans="1:20" ht="140" customHeight="1" x14ac:dyDescent="0.3">
      <c r="A119" s="13" t="s">
        <v>525</v>
      </c>
      <c r="B119" s="13" t="s">
        <v>526</v>
      </c>
      <c r="C119" s="13" t="s">
        <v>527</v>
      </c>
      <c r="D119" s="13" t="s">
        <v>528</v>
      </c>
      <c r="E119" s="13" t="s">
        <v>529</v>
      </c>
      <c r="F119" s="13" t="str">
        <f t="shared" si="2"/>
        <v>FEDER</v>
      </c>
      <c r="G119" s="13" t="s">
        <v>22</v>
      </c>
      <c r="H119" s="13" t="s">
        <v>391</v>
      </c>
      <c r="I119" s="13" t="s">
        <v>392</v>
      </c>
      <c r="J119" s="13" t="s">
        <v>1354</v>
      </c>
      <c r="K119" s="13" t="s">
        <v>1355</v>
      </c>
      <c r="L119" s="12"/>
      <c r="M119" s="15">
        <v>5674260.79</v>
      </c>
      <c r="N119" s="15">
        <v>4503566.03</v>
      </c>
      <c r="O119" s="15">
        <v>1576248.11</v>
      </c>
      <c r="P119" s="16">
        <f t="shared" si="3"/>
        <v>0.3499999998889769</v>
      </c>
      <c r="Q119" s="13" t="s">
        <v>25</v>
      </c>
      <c r="R119" s="13" t="s">
        <v>1273</v>
      </c>
      <c r="S119" s="12" t="s">
        <v>26</v>
      </c>
      <c r="T119" s="5"/>
    </row>
    <row r="120" spans="1:20" ht="140" customHeight="1" x14ac:dyDescent="0.3">
      <c r="A120" s="13" t="s">
        <v>530</v>
      </c>
      <c r="B120" s="13" t="s">
        <v>32</v>
      </c>
      <c r="C120" s="13" t="s">
        <v>33</v>
      </c>
      <c r="D120" s="13" t="s">
        <v>531</v>
      </c>
      <c r="E120" s="13" t="s">
        <v>1529</v>
      </c>
      <c r="F120" s="13" t="str">
        <f t="shared" si="2"/>
        <v>FSE+</v>
      </c>
      <c r="G120" s="13" t="s">
        <v>511</v>
      </c>
      <c r="H120" s="13" t="s">
        <v>512</v>
      </c>
      <c r="I120" s="13" t="s">
        <v>513</v>
      </c>
      <c r="J120" s="13" t="s">
        <v>1281</v>
      </c>
      <c r="K120" s="13" t="s">
        <v>1356</v>
      </c>
      <c r="L120" s="12"/>
      <c r="M120" s="15">
        <v>4599086.5</v>
      </c>
      <c r="N120" s="15">
        <v>4599086.5</v>
      </c>
      <c r="O120" s="15">
        <v>3005506.5</v>
      </c>
      <c r="P120" s="16">
        <f t="shared" si="3"/>
        <v>0.65350075498688709</v>
      </c>
      <c r="Q120" s="13" t="s">
        <v>25</v>
      </c>
      <c r="R120" s="13" t="s">
        <v>1263</v>
      </c>
      <c r="S120" s="12" t="s">
        <v>514</v>
      </c>
      <c r="T120" s="5"/>
    </row>
    <row r="121" spans="1:20" ht="140" customHeight="1" x14ac:dyDescent="0.3">
      <c r="A121" s="13" t="s">
        <v>532</v>
      </c>
      <c r="B121" s="13" t="s">
        <v>533</v>
      </c>
      <c r="C121" s="13" t="s">
        <v>534</v>
      </c>
      <c r="D121" s="13" t="s">
        <v>535</v>
      </c>
      <c r="E121" s="13" t="s">
        <v>1579</v>
      </c>
      <c r="F121" s="13" t="str">
        <f t="shared" si="2"/>
        <v>FEDER</v>
      </c>
      <c r="G121" s="13" t="s">
        <v>22</v>
      </c>
      <c r="H121" s="13" t="s">
        <v>391</v>
      </c>
      <c r="I121" s="13" t="s">
        <v>392</v>
      </c>
      <c r="J121" s="13" t="s">
        <v>1357</v>
      </c>
      <c r="K121" s="13" t="s">
        <v>1316</v>
      </c>
      <c r="L121" s="12"/>
      <c r="M121" s="15">
        <v>6817287.5800000001</v>
      </c>
      <c r="N121" s="15">
        <v>6667287.5800000001</v>
      </c>
      <c r="O121" s="15">
        <v>2666915.0299999998</v>
      </c>
      <c r="P121" s="16">
        <f t="shared" si="3"/>
        <v>0.39999999970002792</v>
      </c>
      <c r="Q121" s="13" t="s">
        <v>25</v>
      </c>
      <c r="R121" s="13" t="s">
        <v>1273</v>
      </c>
      <c r="S121" s="12" t="s">
        <v>26</v>
      </c>
      <c r="T121" s="5"/>
    </row>
    <row r="122" spans="1:20" ht="140" customHeight="1" x14ac:dyDescent="0.3">
      <c r="A122" s="13" t="s">
        <v>536</v>
      </c>
      <c r="B122" s="13" t="s">
        <v>537</v>
      </c>
      <c r="C122" s="13" t="s">
        <v>538</v>
      </c>
      <c r="D122" s="13" t="s">
        <v>539</v>
      </c>
      <c r="E122" s="13" t="s">
        <v>1530</v>
      </c>
      <c r="F122" s="13" t="str">
        <f t="shared" si="2"/>
        <v>FSE+</v>
      </c>
      <c r="G122" s="13" t="s">
        <v>511</v>
      </c>
      <c r="H122" s="13" t="s">
        <v>512</v>
      </c>
      <c r="I122" s="13" t="s">
        <v>513</v>
      </c>
      <c r="J122" s="13" t="s">
        <v>1322</v>
      </c>
      <c r="K122" s="13" t="s">
        <v>1323</v>
      </c>
      <c r="L122" s="12"/>
      <c r="M122" s="15">
        <v>734655</v>
      </c>
      <c r="N122" s="15">
        <v>734655</v>
      </c>
      <c r="O122" s="15">
        <v>504199.94</v>
      </c>
      <c r="P122" s="16">
        <f t="shared" si="3"/>
        <v>0.68630845771144278</v>
      </c>
      <c r="Q122" s="13" t="s">
        <v>25</v>
      </c>
      <c r="R122" s="13" t="s">
        <v>1268</v>
      </c>
      <c r="S122" s="12" t="s">
        <v>514</v>
      </c>
      <c r="T122" s="5"/>
    </row>
    <row r="123" spans="1:20" ht="140" customHeight="1" x14ac:dyDescent="0.3">
      <c r="A123" s="13" t="s">
        <v>540</v>
      </c>
      <c r="B123" s="13" t="s">
        <v>541</v>
      </c>
      <c r="C123" s="13" t="s">
        <v>542</v>
      </c>
      <c r="D123" s="13" t="s">
        <v>543</v>
      </c>
      <c r="E123" s="13" t="s">
        <v>1531</v>
      </c>
      <c r="F123" s="13" t="str">
        <f t="shared" si="2"/>
        <v>FSE+</v>
      </c>
      <c r="G123" s="13" t="s">
        <v>511</v>
      </c>
      <c r="H123" s="13" t="s">
        <v>512</v>
      </c>
      <c r="I123" s="13" t="s">
        <v>513</v>
      </c>
      <c r="J123" s="13" t="s">
        <v>1322</v>
      </c>
      <c r="K123" s="13" t="s">
        <v>1323</v>
      </c>
      <c r="L123" s="12"/>
      <c r="M123" s="15">
        <v>2924000</v>
      </c>
      <c r="N123" s="15">
        <v>2924000</v>
      </c>
      <c r="O123" s="15">
        <v>2036273.6</v>
      </c>
      <c r="P123" s="16">
        <f t="shared" si="3"/>
        <v>0.69640000000000002</v>
      </c>
      <c r="Q123" s="13" t="s">
        <v>25</v>
      </c>
      <c r="R123" s="13" t="s">
        <v>1274</v>
      </c>
      <c r="S123" s="12" t="s">
        <v>514</v>
      </c>
      <c r="T123" s="5"/>
    </row>
    <row r="124" spans="1:20" ht="140" customHeight="1" x14ac:dyDescent="0.3">
      <c r="A124" s="13" t="s">
        <v>544</v>
      </c>
      <c r="B124" s="13" t="s">
        <v>545</v>
      </c>
      <c r="C124" s="13" t="s">
        <v>546</v>
      </c>
      <c r="D124" s="13" t="s">
        <v>547</v>
      </c>
      <c r="E124" s="13" t="s">
        <v>1580</v>
      </c>
      <c r="F124" s="13" t="str">
        <f t="shared" si="2"/>
        <v>FSE+</v>
      </c>
      <c r="G124" s="13" t="s">
        <v>511</v>
      </c>
      <c r="H124" s="13" t="s">
        <v>512</v>
      </c>
      <c r="I124" s="13" t="s">
        <v>513</v>
      </c>
      <c r="J124" s="13" t="s">
        <v>1351</v>
      </c>
      <c r="K124" s="13" t="s">
        <v>1282</v>
      </c>
      <c r="L124" s="12"/>
      <c r="M124" s="15">
        <v>1798260</v>
      </c>
      <c r="N124" s="15">
        <v>1798260</v>
      </c>
      <c r="O124" s="15">
        <v>1137291.26</v>
      </c>
      <c r="P124" s="16">
        <f t="shared" si="3"/>
        <v>0.63243983628618772</v>
      </c>
      <c r="Q124" s="13" t="s">
        <v>25</v>
      </c>
      <c r="R124" s="13" t="s">
        <v>1263</v>
      </c>
      <c r="S124" s="12" t="s">
        <v>514</v>
      </c>
      <c r="T124" s="5"/>
    </row>
    <row r="125" spans="1:20" ht="140" customHeight="1" x14ac:dyDescent="0.3">
      <c r="A125" s="13" t="s">
        <v>548</v>
      </c>
      <c r="B125" s="13" t="s">
        <v>76</v>
      </c>
      <c r="C125" s="13" t="s">
        <v>77</v>
      </c>
      <c r="D125" s="13" t="s">
        <v>549</v>
      </c>
      <c r="E125" s="13" t="s">
        <v>1537</v>
      </c>
      <c r="F125" s="13" t="str">
        <f t="shared" si="2"/>
        <v>FEDER</v>
      </c>
      <c r="G125" s="13" t="s">
        <v>22</v>
      </c>
      <c r="H125" s="13" t="s">
        <v>550</v>
      </c>
      <c r="I125" s="13" t="s">
        <v>551</v>
      </c>
      <c r="J125" s="14">
        <v>45292</v>
      </c>
      <c r="K125" s="14">
        <v>46022</v>
      </c>
      <c r="L125" s="12"/>
      <c r="M125" s="15">
        <v>4117294.01</v>
      </c>
      <c r="N125" s="15">
        <v>4023830.04</v>
      </c>
      <c r="O125" s="15">
        <v>3420255.54</v>
      </c>
      <c r="P125" s="16">
        <f t="shared" si="3"/>
        <v>0.85000000149111665</v>
      </c>
      <c r="Q125" s="13" t="s">
        <v>25</v>
      </c>
      <c r="R125" s="13" t="s">
        <v>40</v>
      </c>
      <c r="S125" s="12" t="s">
        <v>552</v>
      </c>
      <c r="T125" s="5"/>
    </row>
    <row r="126" spans="1:20" ht="140" customHeight="1" x14ac:dyDescent="0.3">
      <c r="A126" s="13" t="s">
        <v>553</v>
      </c>
      <c r="B126" s="13" t="s">
        <v>554</v>
      </c>
      <c r="C126" s="13" t="s">
        <v>555</v>
      </c>
      <c r="D126" s="13" t="s">
        <v>556</v>
      </c>
      <c r="E126" s="13" t="s">
        <v>1532</v>
      </c>
      <c r="F126" s="13" t="str">
        <f t="shared" si="2"/>
        <v>FSE+</v>
      </c>
      <c r="G126" s="13" t="s">
        <v>511</v>
      </c>
      <c r="H126" s="13" t="s">
        <v>512</v>
      </c>
      <c r="I126" s="13" t="s">
        <v>513</v>
      </c>
      <c r="J126" s="13" t="s">
        <v>1309</v>
      </c>
      <c r="K126" s="13" t="s">
        <v>1321</v>
      </c>
      <c r="L126" s="12"/>
      <c r="M126" s="15">
        <v>394740</v>
      </c>
      <c r="N126" s="15">
        <v>394740</v>
      </c>
      <c r="O126" s="15">
        <v>274344.3</v>
      </c>
      <c r="P126" s="16">
        <f t="shared" si="3"/>
        <v>0.69499999999999995</v>
      </c>
      <c r="Q126" s="13" t="s">
        <v>25</v>
      </c>
      <c r="R126" s="13" t="s">
        <v>1270</v>
      </c>
      <c r="S126" s="12" t="s">
        <v>514</v>
      </c>
      <c r="T126" s="5"/>
    </row>
    <row r="127" spans="1:20" ht="140" customHeight="1" x14ac:dyDescent="0.3">
      <c r="A127" s="13" t="s">
        <v>557</v>
      </c>
      <c r="B127" s="13" t="s">
        <v>558</v>
      </c>
      <c r="C127" s="13" t="s">
        <v>559</v>
      </c>
      <c r="D127" s="13" t="s">
        <v>560</v>
      </c>
      <c r="E127" s="13" t="s">
        <v>561</v>
      </c>
      <c r="F127" s="13" t="str">
        <f t="shared" si="2"/>
        <v>FEDER</v>
      </c>
      <c r="G127" s="13" t="s">
        <v>92</v>
      </c>
      <c r="H127" s="13" t="s">
        <v>163</v>
      </c>
      <c r="I127" s="13" t="s">
        <v>164</v>
      </c>
      <c r="J127" s="13" t="s">
        <v>1286</v>
      </c>
      <c r="K127" s="13" t="s">
        <v>1287</v>
      </c>
      <c r="L127" s="12"/>
      <c r="M127" s="15">
        <v>684948</v>
      </c>
      <c r="N127" s="15">
        <v>684948</v>
      </c>
      <c r="O127" s="15">
        <v>422218.19</v>
      </c>
      <c r="P127" s="16">
        <f t="shared" si="3"/>
        <v>0.61642371391696893</v>
      </c>
      <c r="Q127" s="13" t="s">
        <v>25</v>
      </c>
      <c r="R127" s="13" t="s">
        <v>1264</v>
      </c>
      <c r="S127" s="12" t="s">
        <v>95</v>
      </c>
      <c r="T127" s="5"/>
    </row>
    <row r="128" spans="1:20" ht="140" customHeight="1" x14ac:dyDescent="0.3">
      <c r="A128" s="13" t="s">
        <v>562</v>
      </c>
      <c r="B128" s="13" t="s">
        <v>563</v>
      </c>
      <c r="C128" s="13" t="s">
        <v>564</v>
      </c>
      <c r="D128" s="13" t="s">
        <v>565</v>
      </c>
      <c r="E128" s="13" t="s">
        <v>1581</v>
      </c>
      <c r="F128" s="13" t="str">
        <f t="shared" si="2"/>
        <v>FEDER</v>
      </c>
      <c r="G128" s="13" t="s">
        <v>92</v>
      </c>
      <c r="H128" s="13" t="s">
        <v>163</v>
      </c>
      <c r="I128" s="13" t="s">
        <v>164</v>
      </c>
      <c r="J128" s="13" t="s">
        <v>1358</v>
      </c>
      <c r="K128" s="13" t="s">
        <v>1359</v>
      </c>
      <c r="L128" s="12"/>
      <c r="M128" s="15">
        <v>553666.30000000005</v>
      </c>
      <c r="N128" s="15">
        <v>553666.30000000005</v>
      </c>
      <c r="O128" s="15">
        <v>424813.05</v>
      </c>
      <c r="P128" s="16">
        <f t="shared" si="3"/>
        <v>0.76727272366044308</v>
      </c>
      <c r="Q128" s="13" t="s">
        <v>25</v>
      </c>
      <c r="R128" s="13" t="s">
        <v>1268</v>
      </c>
      <c r="S128" s="12" t="s">
        <v>127</v>
      </c>
      <c r="T128" s="5"/>
    </row>
    <row r="129" spans="1:20" ht="140" customHeight="1" x14ac:dyDescent="0.3">
      <c r="A129" s="13" t="s">
        <v>566</v>
      </c>
      <c r="B129" s="13" t="s">
        <v>567</v>
      </c>
      <c r="C129" s="13" t="s">
        <v>568</v>
      </c>
      <c r="D129" s="13" t="s">
        <v>569</v>
      </c>
      <c r="E129" s="13" t="s">
        <v>570</v>
      </c>
      <c r="F129" s="13" t="str">
        <f t="shared" si="2"/>
        <v>FEDER</v>
      </c>
      <c r="G129" s="13" t="s">
        <v>92</v>
      </c>
      <c r="H129" s="13" t="s">
        <v>93</v>
      </c>
      <c r="I129" s="13" t="s">
        <v>147</v>
      </c>
      <c r="J129" s="13" t="s">
        <v>1285</v>
      </c>
      <c r="K129" s="13" t="s">
        <v>1330</v>
      </c>
      <c r="L129" s="12"/>
      <c r="M129" s="15">
        <v>5720648.3200000003</v>
      </c>
      <c r="N129" s="15">
        <v>5720648.3200000003</v>
      </c>
      <c r="O129" s="15">
        <v>4403146.0199999996</v>
      </c>
      <c r="P129" s="16">
        <f t="shared" si="3"/>
        <v>0.76969353361683301</v>
      </c>
      <c r="Q129" s="13" t="s">
        <v>25</v>
      </c>
      <c r="R129" s="13" t="s">
        <v>1271</v>
      </c>
      <c r="S129" s="12" t="s">
        <v>243</v>
      </c>
      <c r="T129" s="5"/>
    </row>
    <row r="130" spans="1:20" ht="140" customHeight="1" x14ac:dyDescent="0.3">
      <c r="A130" s="13" t="s">
        <v>571</v>
      </c>
      <c r="B130" s="13" t="s">
        <v>572</v>
      </c>
      <c r="C130" s="13" t="s">
        <v>573</v>
      </c>
      <c r="D130" s="13" t="s">
        <v>574</v>
      </c>
      <c r="E130" s="13" t="s">
        <v>575</v>
      </c>
      <c r="F130" s="13" t="str">
        <f t="shared" si="2"/>
        <v>FEDER</v>
      </c>
      <c r="G130" s="13" t="s">
        <v>92</v>
      </c>
      <c r="H130" s="13" t="s">
        <v>163</v>
      </c>
      <c r="I130" s="13" t="s">
        <v>164</v>
      </c>
      <c r="J130" s="13" t="s">
        <v>1360</v>
      </c>
      <c r="K130" s="13" t="s">
        <v>1361</v>
      </c>
      <c r="L130" s="12"/>
      <c r="M130" s="15">
        <v>672701.96</v>
      </c>
      <c r="N130" s="15">
        <v>672701.96</v>
      </c>
      <c r="O130" s="15">
        <v>523201.42</v>
      </c>
      <c r="P130" s="16">
        <f t="shared" si="3"/>
        <v>0.77776110537867327</v>
      </c>
      <c r="Q130" s="13" t="s">
        <v>25</v>
      </c>
      <c r="R130" s="13" t="s">
        <v>1268</v>
      </c>
      <c r="S130" s="12" t="s">
        <v>95</v>
      </c>
      <c r="T130" s="5"/>
    </row>
    <row r="131" spans="1:20" ht="140" customHeight="1" x14ac:dyDescent="0.3">
      <c r="A131" s="13" t="s">
        <v>576</v>
      </c>
      <c r="B131" s="13" t="s">
        <v>577</v>
      </c>
      <c r="C131" s="13" t="s">
        <v>578</v>
      </c>
      <c r="D131" s="13" t="s">
        <v>579</v>
      </c>
      <c r="E131" s="13" t="s">
        <v>580</v>
      </c>
      <c r="F131" s="13" t="str">
        <f t="shared" si="2"/>
        <v>FEDER</v>
      </c>
      <c r="G131" s="13" t="s">
        <v>92</v>
      </c>
      <c r="H131" s="13" t="s">
        <v>163</v>
      </c>
      <c r="I131" s="13" t="s">
        <v>164</v>
      </c>
      <c r="J131" s="13" t="s">
        <v>1297</v>
      </c>
      <c r="K131" s="13" t="s">
        <v>1314</v>
      </c>
      <c r="L131" s="12"/>
      <c r="M131" s="15">
        <v>812026.61</v>
      </c>
      <c r="N131" s="15">
        <v>812026.61</v>
      </c>
      <c r="O131" s="15">
        <v>524015.05</v>
      </c>
      <c r="P131" s="16">
        <f t="shared" si="3"/>
        <v>0.64531758386587845</v>
      </c>
      <c r="Q131" s="13" t="s">
        <v>25</v>
      </c>
      <c r="R131" s="13" t="s">
        <v>1267</v>
      </c>
      <c r="S131" s="12" t="s">
        <v>243</v>
      </c>
      <c r="T131" s="5"/>
    </row>
    <row r="132" spans="1:20" ht="140" customHeight="1" x14ac:dyDescent="0.3">
      <c r="A132" s="13" t="s">
        <v>581</v>
      </c>
      <c r="B132" s="13" t="s">
        <v>582</v>
      </c>
      <c r="C132" s="13" t="s">
        <v>583</v>
      </c>
      <c r="D132" s="13" t="s">
        <v>584</v>
      </c>
      <c r="E132" s="13" t="s">
        <v>585</v>
      </c>
      <c r="F132" s="13" t="str">
        <f t="shared" si="2"/>
        <v>FEDER</v>
      </c>
      <c r="G132" s="13" t="s">
        <v>92</v>
      </c>
      <c r="H132" s="13" t="s">
        <v>93</v>
      </c>
      <c r="I132" s="13" t="s">
        <v>147</v>
      </c>
      <c r="J132" s="13" t="s">
        <v>1358</v>
      </c>
      <c r="K132" s="13" t="s">
        <v>1336</v>
      </c>
      <c r="L132" s="12"/>
      <c r="M132" s="15">
        <v>2759895.04</v>
      </c>
      <c r="N132" s="15">
        <v>2759895.04</v>
      </c>
      <c r="O132" s="15">
        <v>1882389.15</v>
      </c>
      <c r="P132" s="16">
        <f t="shared" si="3"/>
        <v>0.6820509920551181</v>
      </c>
      <c r="Q132" s="13" t="s">
        <v>25</v>
      </c>
      <c r="R132" s="13" t="s">
        <v>1264</v>
      </c>
      <c r="S132" s="12" t="s">
        <v>95</v>
      </c>
      <c r="T132" s="5"/>
    </row>
    <row r="133" spans="1:20" ht="140" customHeight="1" x14ac:dyDescent="0.3">
      <c r="A133" s="13" t="s">
        <v>586</v>
      </c>
      <c r="B133" s="13" t="s">
        <v>587</v>
      </c>
      <c r="C133" s="13" t="s">
        <v>588</v>
      </c>
      <c r="D133" s="13" t="s">
        <v>589</v>
      </c>
      <c r="E133" s="13" t="s">
        <v>590</v>
      </c>
      <c r="F133" s="13" t="str">
        <f t="shared" si="2"/>
        <v>FEDER</v>
      </c>
      <c r="G133" s="13" t="s">
        <v>92</v>
      </c>
      <c r="H133" s="13" t="s">
        <v>93</v>
      </c>
      <c r="I133" s="13" t="s">
        <v>147</v>
      </c>
      <c r="J133" s="13" t="s">
        <v>1285</v>
      </c>
      <c r="K133" s="13" t="s">
        <v>1330</v>
      </c>
      <c r="L133" s="12"/>
      <c r="M133" s="15">
        <v>1346220</v>
      </c>
      <c r="N133" s="15">
        <v>1346220</v>
      </c>
      <c r="O133" s="15">
        <v>939025.7</v>
      </c>
      <c r="P133" s="16">
        <f t="shared" si="3"/>
        <v>0.69752767006878513</v>
      </c>
      <c r="Q133" s="13" t="s">
        <v>25</v>
      </c>
      <c r="R133" s="13" t="s">
        <v>1271</v>
      </c>
      <c r="S133" s="12" t="s">
        <v>243</v>
      </c>
      <c r="T133" s="5"/>
    </row>
    <row r="134" spans="1:20" ht="140" customHeight="1" x14ac:dyDescent="0.3">
      <c r="A134" s="13" t="s">
        <v>591</v>
      </c>
      <c r="B134" s="13" t="s">
        <v>592</v>
      </c>
      <c r="C134" s="13" t="s">
        <v>593</v>
      </c>
      <c r="D134" s="13" t="s">
        <v>594</v>
      </c>
      <c r="E134" s="13" t="s">
        <v>595</v>
      </c>
      <c r="F134" s="13" t="str">
        <f t="shared" si="2"/>
        <v>FEDER</v>
      </c>
      <c r="G134" s="13" t="s">
        <v>92</v>
      </c>
      <c r="H134" s="13" t="s">
        <v>163</v>
      </c>
      <c r="I134" s="13" t="s">
        <v>164</v>
      </c>
      <c r="J134" s="13" t="s">
        <v>1362</v>
      </c>
      <c r="K134" s="13" t="s">
        <v>1363</v>
      </c>
      <c r="L134" s="12"/>
      <c r="M134" s="15">
        <v>505927.5</v>
      </c>
      <c r="N134" s="15">
        <v>505927.5</v>
      </c>
      <c r="O134" s="15">
        <v>340677.81</v>
      </c>
      <c r="P134" s="16">
        <f t="shared" si="3"/>
        <v>0.67337278562639902</v>
      </c>
      <c r="Q134" s="13" t="s">
        <v>25</v>
      </c>
      <c r="R134" s="13" t="s">
        <v>1268</v>
      </c>
      <c r="S134" s="12" t="s">
        <v>243</v>
      </c>
      <c r="T134" s="5"/>
    </row>
    <row r="135" spans="1:20" ht="140" customHeight="1" x14ac:dyDescent="0.3">
      <c r="A135" s="13" t="s">
        <v>596</v>
      </c>
      <c r="B135" s="13" t="s">
        <v>597</v>
      </c>
      <c r="C135" s="13" t="s">
        <v>598</v>
      </c>
      <c r="D135" s="13" t="s">
        <v>599</v>
      </c>
      <c r="E135" s="13" t="s">
        <v>600</v>
      </c>
      <c r="F135" s="13" t="str">
        <f t="shared" si="2"/>
        <v>FEDER</v>
      </c>
      <c r="G135" s="13" t="s">
        <v>92</v>
      </c>
      <c r="H135" s="13" t="s">
        <v>163</v>
      </c>
      <c r="I135" s="13" t="s">
        <v>164</v>
      </c>
      <c r="J135" s="13" t="s">
        <v>1358</v>
      </c>
      <c r="K135" s="13" t="s">
        <v>1363</v>
      </c>
      <c r="L135" s="12"/>
      <c r="M135" s="15">
        <v>631086.18000000005</v>
      </c>
      <c r="N135" s="15">
        <v>631086.18000000005</v>
      </c>
      <c r="O135" s="15">
        <v>484404.91</v>
      </c>
      <c r="P135" s="16">
        <f t="shared" si="3"/>
        <v>0.76757331304577125</v>
      </c>
      <c r="Q135" s="13" t="s">
        <v>25</v>
      </c>
      <c r="R135" s="13" t="s">
        <v>1267</v>
      </c>
      <c r="S135" s="12" t="s">
        <v>95</v>
      </c>
      <c r="T135" s="5"/>
    </row>
    <row r="136" spans="1:20" ht="140" customHeight="1" x14ac:dyDescent="0.3">
      <c r="A136" s="13" t="s">
        <v>601</v>
      </c>
      <c r="B136" s="13" t="s">
        <v>602</v>
      </c>
      <c r="C136" s="13" t="s">
        <v>603</v>
      </c>
      <c r="D136" s="13" t="s">
        <v>604</v>
      </c>
      <c r="E136" s="13" t="s">
        <v>605</v>
      </c>
      <c r="F136" s="13" t="str">
        <f t="shared" si="2"/>
        <v>FEDER</v>
      </c>
      <c r="G136" s="13" t="s">
        <v>92</v>
      </c>
      <c r="H136" s="13" t="s">
        <v>93</v>
      </c>
      <c r="I136" s="13" t="s">
        <v>147</v>
      </c>
      <c r="J136" s="13" t="s">
        <v>1364</v>
      </c>
      <c r="K136" s="13" t="s">
        <v>1313</v>
      </c>
      <c r="L136" s="12"/>
      <c r="M136" s="15">
        <v>1200318.56</v>
      </c>
      <c r="N136" s="15">
        <v>1200318.56</v>
      </c>
      <c r="O136" s="15">
        <v>891090.64</v>
      </c>
      <c r="P136" s="16">
        <f t="shared" si="3"/>
        <v>0.74237845659905477</v>
      </c>
      <c r="Q136" s="13" t="s">
        <v>25</v>
      </c>
      <c r="R136" s="13" t="s">
        <v>1263</v>
      </c>
      <c r="S136" s="12" t="s">
        <v>243</v>
      </c>
      <c r="T136" s="5"/>
    </row>
    <row r="137" spans="1:20" ht="140" customHeight="1" x14ac:dyDescent="0.3">
      <c r="A137" s="13" t="s">
        <v>606</v>
      </c>
      <c r="B137" s="13" t="s">
        <v>607</v>
      </c>
      <c r="C137" s="13" t="s">
        <v>608</v>
      </c>
      <c r="D137" s="13" t="s">
        <v>609</v>
      </c>
      <c r="E137" s="13" t="s">
        <v>610</v>
      </c>
      <c r="F137" s="13" t="str">
        <f t="shared" si="2"/>
        <v>FEDER</v>
      </c>
      <c r="G137" s="13" t="s">
        <v>92</v>
      </c>
      <c r="H137" s="13" t="s">
        <v>93</v>
      </c>
      <c r="I137" s="13" t="s">
        <v>147</v>
      </c>
      <c r="J137" s="3" t="s">
        <v>1315</v>
      </c>
      <c r="K137" s="3" t="s">
        <v>1538</v>
      </c>
      <c r="L137" s="2"/>
      <c r="M137" s="15">
        <v>1202180</v>
      </c>
      <c r="N137" s="15">
        <v>1202180</v>
      </c>
      <c r="O137" s="15">
        <v>871015.11</v>
      </c>
      <c r="P137" s="16">
        <f t="shared" si="3"/>
        <v>0.72452969605217188</v>
      </c>
      <c r="Q137" s="13" t="s">
        <v>25</v>
      </c>
      <c r="R137" s="13" t="s">
        <v>1264</v>
      </c>
      <c r="S137" s="12" t="s">
        <v>95</v>
      </c>
      <c r="T137" s="5"/>
    </row>
    <row r="138" spans="1:20" ht="140" customHeight="1" x14ac:dyDescent="0.3">
      <c r="A138" s="13" t="s">
        <v>611</v>
      </c>
      <c r="B138" s="13" t="s">
        <v>245</v>
      </c>
      <c r="C138" s="13" t="s">
        <v>246</v>
      </c>
      <c r="D138" s="13" t="s">
        <v>612</v>
      </c>
      <c r="E138" s="13" t="s">
        <v>613</v>
      </c>
      <c r="F138" s="13" t="str">
        <f t="shared" ref="F138:F201" si="4">IF(MID(A138,13,5)="FEDER","FEDER",IF(MID(A138,13,4)="FSE+","FSE+","ERRO"))</f>
        <v>FEDER</v>
      </c>
      <c r="G138" s="13" t="s">
        <v>92</v>
      </c>
      <c r="H138" s="13" t="s">
        <v>163</v>
      </c>
      <c r="I138" s="13" t="s">
        <v>308</v>
      </c>
      <c r="J138" s="13" t="s">
        <v>1365</v>
      </c>
      <c r="K138" s="13" t="s">
        <v>1366</v>
      </c>
      <c r="L138" s="12"/>
      <c r="M138" s="15">
        <v>644940.81000000006</v>
      </c>
      <c r="N138" s="15">
        <v>644940.81000000006</v>
      </c>
      <c r="O138" s="15">
        <v>435432.47</v>
      </c>
      <c r="P138" s="16">
        <f t="shared" si="3"/>
        <v>0.67515105766062455</v>
      </c>
      <c r="Q138" s="13" t="s">
        <v>25</v>
      </c>
      <c r="R138" s="13" t="s">
        <v>1273</v>
      </c>
      <c r="S138" s="12" t="s">
        <v>95</v>
      </c>
      <c r="T138" s="5"/>
    </row>
    <row r="139" spans="1:20" ht="140" customHeight="1" x14ac:dyDescent="0.3">
      <c r="A139" s="13" t="s">
        <v>614</v>
      </c>
      <c r="B139" s="13" t="s">
        <v>615</v>
      </c>
      <c r="C139" s="13" t="s">
        <v>616</v>
      </c>
      <c r="D139" s="13" t="s">
        <v>617</v>
      </c>
      <c r="E139" s="13" t="s">
        <v>618</v>
      </c>
      <c r="F139" s="13" t="str">
        <f t="shared" si="4"/>
        <v>FEDER</v>
      </c>
      <c r="G139" s="13" t="s">
        <v>92</v>
      </c>
      <c r="H139" s="13" t="s">
        <v>163</v>
      </c>
      <c r="I139" s="13" t="s">
        <v>164</v>
      </c>
      <c r="J139" s="13" t="s">
        <v>1364</v>
      </c>
      <c r="K139" s="13" t="s">
        <v>1367</v>
      </c>
      <c r="L139" s="12"/>
      <c r="M139" s="15">
        <v>975376.33</v>
      </c>
      <c r="N139" s="15">
        <v>975376.33</v>
      </c>
      <c r="O139" s="15">
        <v>736206.41</v>
      </c>
      <c r="P139" s="16">
        <f t="shared" ref="P139:P202" si="5">IFERROR(O139/N139,"")</f>
        <v>0.75479216314384012</v>
      </c>
      <c r="Q139" s="13" t="s">
        <v>25</v>
      </c>
      <c r="R139" s="13" t="s">
        <v>1268</v>
      </c>
      <c r="S139" s="12" t="s">
        <v>95</v>
      </c>
      <c r="T139" s="5"/>
    </row>
    <row r="140" spans="1:20" ht="140" customHeight="1" x14ac:dyDescent="0.3">
      <c r="A140" s="13" t="s">
        <v>619</v>
      </c>
      <c r="B140" s="13" t="s">
        <v>620</v>
      </c>
      <c r="C140" s="13" t="s">
        <v>621</v>
      </c>
      <c r="D140" s="13" t="s">
        <v>622</v>
      </c>
      <c r="E140" s="13" t="s">
        <v>623</v>
      </c>
      <c r="F140" s="13" t="str">
        <f t="shared" si="4"/>
        <v>FEDER</v>
      </c>
      <c r="G140" s="13" t="s">
        <v>92</v>
      </c>
      <c r="H140" s="13" t="s">
        <v>163</v>
      </c>
      <c r="I140" s="13" t="s">
        <v>164</v>
      </c>
      <c r="J140" s="13" t="s">
        <v>1276</v>
      </c>
      <c r="K140" s="13" t="s">
        <v>1368</v>
      </c>
      <c r="L140" s="12"/>
      <c r="M140" s="15">
        <v>957629.95</v>
      </c>
      <c r="N140" s="15">
        <v>957629.95</v>
      </c>
      <c r="O140" s="15">
        <v>690733.43</v>
      </c>
      <c r="P140" s="16">
        <f t="shared" si="5"/>
        <v>0.72129472349940604</v>
      </c>
      <c r="Q140" s="13" t="s">
        <v>25</v>
      </c>
      <c r="R140" s="13" t="s">
        <v>1268</v>
      </c>
      <c r="S140" s="12" t="s">
        <v>127</v>
      </c>
      <c r="T140" s="5"/>
    </row>
    <row r="141" spans="1:20" ht="140" customHeight="1" x14ac:dyDescent="0.3">
      <c r="A141" s="13" t="s">
        <v>624</v>
      </c>
      <c r="B141" s="13" t="s">
        <v>625</v>
      </c>
      <c r="C141" s="13" t="s">
        <v>626</v>
      </c>
      <c r="D141" s="13" t="s">
        <v>627</v>
      </c>
      <c r="E141" s="13" t="s">
        <v>628</v>
      </c>
      <c r="F141" s="13" t="str">
        <f t="shared" si="4"/>
        <v>FEDER</v>
      </c>
      <c r="G141" s="13" t="s">
        <v>92</v>
      </c>
      <c r="H141" s="13" t="s">
        <v>163</v>
      </c>
      <c r="I141" s="13" t="s">
        <v>164</v>
      </c>
      <c r="J141" s="13" t="s">
        <v>1286</v>
      </c>
      <c r="K141" s="13" t="s">
        <v>1287</v>
      </c>
      <c r="L141" s="12"/>
      <c r="M141" s="15">
        <v>677683.4</v>
      </c>
      <c r="N141" s="15">
        <v>677683.4</v>
      </c>
      <c r="O141" s="15">
        <v>461312.99</v>
      </c>
      <c r="P141" s="16">
        <f t="shared" si="5"/>
        <v>0.6807205104920675</v>
      </c>
      <c r="Q141" s="13" t="s">
        <v>25</v>
      </c>
      <c r="R141" s="13" t="s">
        <v>1268</v>
      </c>
      <c r="S141" s="12" t="s">
        <v>95</v>
      </c>
      <c r="T141" s="5"/>
    </row>
    <row r="142" spans="1:20" ht="140" customHeight="1" x14ac:dyDescent="0.3">
      <c r="A142" s="13" t="s">
        <v>629</v>
      </c>
      <c r="B142" s="13" t="s">
        <v>240</v>
      </c>
      <c r="C142" s="13" t="s">
        <v>241</v>
      </c>
      <c r="D142" s="13" t="s">
        <v>630</v>
      </c>
      <c r="E142" s="13" t="s">
        <v>631</v>
      </c>
      <c r="F142" s="13" t="str">
        <f t="shared" si="4"/>
        <v>FEDER</v>
      </c>
      <c r="G142" s="13" t="s">
        <v>92</v>
      </c>
      <c r="H142" s="13" t="s">
        <v>163</v>
      </c>
      <c r="I142" s="13" t="s">
        <v>308</v>
      </c>
      <c r="J142" s="13" t="s">
        <v>1369</v>
      </c>
      <c r="K142" s="13" t="s">
        <v>1319</v>
      </c>
      <c r="L142" s="12"/>
      <c r="M142" s="15">
        <v>619670.38</v>
      </c>
      <c r="N142" s="15">
        <v>619670.38</v>
      </c>
      <c r="O142" s="15">
        <v>461281.18</v>
      </c>
      <c r="P142" s="16">
        <f t="shared" si="5"/>
        <v>0.74439765863909779</v>
      </c>
      <c r="Q142" s="13" t="s">
        <v>25</v>
      </c>
      <c r="R142" s="13" t="s">
        <v>1268</v>
      </c>
      <c r="S142" s="12" t="s">
        <v>95</v>
      </c>
      <c r="T142" s="5"/>
    </row>
    <row r="143" spans="1:20" ht="140" customHeight="1" x14ac:dyDescent="0.3">
      <c r="A143" s="13" t="s">
        <v>632</v>
      </c>
      <c r="B143" s="13" t="s">
        <v>633</v>
      </c>
      <c r="C143" s="13" t="s">
        <v>634</v>
      </c>
      <c r="D143" s="13" t="s">
        <v>635</v>
      </c>
      <c r="E143" s="13" t="s">
        <v>636</v>
      </c>
      <c r="F143" s="13" t="str">
        <f t="shared" si="4"/>
        <v>FEDER</v>
      </c>
      <c r="G143" s="13" t="s">
        <v>22</v>
      </c>
      <c r="H143" s="13" t="s">
        <v>391</v>
      </c>
      <c r="I143" s="13" t="s">
        <v>407</v>
      </c>
      <c r="J143" s="13" t="s">
        <v>1370</v>
      </c>
      <c r="K143" s="13" t="s">
        <v>1371</v>
      </c>
      <c r="L143" s="12"/>
      <c r="M143" s="15">
        <v>3507852.79</v>
      </c>
      <c r="N143" s="15">
        <v>3507852.79</v>
      </c>
      <c r="O143" s="15">
        <v>1227748.48</v>
      </c>
      <c r="P143" s="16">
        <f t="shared" si="5"/>
        <v>0.35000000099776135</v>
      </c>
      <c r="Q143" s="13" t="s">
        <v>25</v>
      </c>
      <c r="R143" s="13" t="s">
        <v>1268</v>
      </c>
      <c r="S143" s="12" t="s">
        <v>26</v>
      </c>
      <c r="T143" s="5"/>
    </row>
    <row r="144" spans="1:20" ht="140" customHeight="1" x14ac:dyDescent="0.3">
      <c r="A144" s="13" t="s">
        <v>637</v>
      </c>
      <c r="B144" s="13" t="s">
        <v>638</v>
      </c>
      <c r="C144" s="13" t="s">
        <v>639</v>
      </c>
      <c r="D144" s="13" t="s">
        <v>640</v>
      </c>
      <c r="E144" s="13" t="s">
        <v>641</v>
      </c>
      <c r="F144" s="13" t="str">
        <f t="shared" si="4"/>
        <v>FEDER</v>
      </c>
      <c r="G144" s="13" t="s">
        <v>92</v>
      </c>
      <c r="H144" s="13" t="s">
        <v>163</v>
      </c>
      <c r="I144" s="13" t="s">
        <v>164</v>
      </c>
      <c r="J144" s="13" t="s">
        <v>1362</v>
      </c>
      <c r="K144" s="13" t="s">
        <v>1372</v>
      </c>
      <c r="L144" s="12"/>
      <c r="M144" s="15">
        <v>697920.5</v>
      </c>
      <c r="N144" s="15">
        <v>697920.5</v>
      </c>
      <c r="O144" s="15">
        <v>486373.59</v>
      </c>
      <c r="P144" s="16">
        <f t="shared" si="5"/>
        <v>0.69688967439701233</v>
      </c>
      <c r="Q144" s="13" t="s">
        <v>25</v>
      </c>
      <c r="R144" s="13" t="s">
        <v>1267</v>
      </c>
      <c r="S144" s="12" t="s">
        <v>95</v>
      </c>
      <c r="T144" s="5"/>
    </row>
    <row r="145" spans="1:20" ht="140" customHeight="1" x14ac:dyDescent="0.3">
      <c r="A145" s="13" t="s">
        <v>642</v>
      </c>
      <c r="B145" s="13" t="s">
        <v>643</v>
      </c>
      <c r="C145" s="13" t="s">
        <v>644</v>
      </c>
      <c r="D145" s="13" t="s">
        <v>645</v>
      </c>
      <c r="E145" s="13" t="s">
        <v>646</v>
      </c>
      <c r="F145" s="13" t="str">
        <f t="shared" si="4"/>
        <v>FEDER</v>
      </c>
      <c r="G145" s="13" t="s">
        <v>92</v>
      </c>
      <c r="H145" s="13" t="s">
        <v>163</v>
      </c>
      <c r="I145" s="13" t="s">
        <v>164</v>
      </c>
      <c r="J145" s="13" t="s">
        <v>1362</v>
      </c>
      <c r="K145" s="13" t="s">
        <v>1372</v>
      </c>
      <c r="L145" s="12"/>
      <c r="M145" s="15">
        <v>564148.07999999996</v>
      </c>
      <c r="N145" s="15">
        <v>564148.07999999996</v>
      </c>
      <c r="O145" s="15">
        <v>433633.92</v>
      </c>
      <c r="P145" s="16">
        <f t="shared" si="5"/>
        <v>0.76865265587715914</v>
      </c>
      <c r="Q145" s="13" t="s">
        <v>25</v>
      </c>
      <c r="R145" s="13" t="s">
        <v>1268</v>
      </c>
      <c r="S145" s="12" t="s">
        <v>127</v>
      </c>
      <c r="T145" s="5"/>
    </row>
    <row r="146" spans="1:20" ht="140" customHeight="1" x14ac:dyDescent="0.3">
      <c r="A146" s="13" t="s">
        <v>647</v>
      </c>
      <c r="B146" s="13" t="s">
        <v>648</v>
      </c>
      <c r="C146" s="13" t="s">
        <v>649</v>
      </c>
      <c r="D146" s="13" t="s">
        <v>650</v>
      </c>
      <c r="E146" s="13" t="s">
        <v>651</v>
      </c>
      <c r="F146" s="13" t="str">
        <f t="shared" si="4"/>
        <v>FEDER</v>
      </c>
      <c r="G146" s="13" t="s">
        <v>22</v>
      </c>
      <c r="H146" s="13" t="s">
        <v>391</v>
      </c>
      <c r="I146" s="13" t="s">
        <v>407</v>
      </c>
      <c r="J146" s="13" t="s">
        <v>1373</v>
      </c>
      <c r="K146" s="13" t="s">
        <v>1374</v>
      </c>
      <c r="L146" s="12"/>
      <c r="M146" s="15">
        <v>3562030.56</v>
      </c>
      <c r="N146" s="15">
        <v>3562030.56</v>
      </c>
      <c r="O146" s="15">
        <v>1068609.17</v>
      </c>
      <c r="P146" s="16">
        <f t="shared" si="5"/>
        <v>0.30000000056147746</v>
      </c>
      <c r="Q146" s="13" t="s">
        <v>25</v>
      </c>
      <c r="R146" s="13" t="s">
        <v>1268</v>
      </c>
      <c r="S146" s="12" t="s">
        <v>26</v>
      </c>
      <c r="T146" s="5"/>
    </row>
    <row r="147" spans="1:20" ht="140" customHeight="1" x14ac:dyDescent="0.3">
      <c r="A147" s="13" t="s">
        <v>652</v>
      </c>
      <c r="B147" s="13" t="s">
        <v>653</v>
      </c>
      <c r="C147" s="13" t="s">
        <v>654</v>
      </c>
      <c r="D147" s="13" t="s">
        <v>655</v>
      </c>
      <c r="E147" s="13" t="s">
        <v>656</v>
      </c>
      <c r="F147" s="13" t="str">
        <f t="shared" si="4"/>
        <v>FEDER</v>
      </c>
      <c r="G147" s="13" t="s">
        <v>92</v>
      </c>
      <c r="H147" s="13" t="s">
        <v>163</v>
      </c>
      <c r="I147" s="13" t="s">
        <v>164</v>
      </c>
      <c r="J147" s="13" t="s">
        <v>1285</v>
      </c>
      <c r="K147" s="13" t="s">
        <v>1282</v>
      </c>
      <c r="L147" s="12"/>
      <c r="M147" s="15">
        <v>592324.35</v>
      </c>
      <c r="N147" s="15">
        <v>592324.35</v>
      </c>
      <c r="O147" s="15">
        <v>414222.27</v>
      </c>
      <c r="P147" s="16">
        <f t="shared" si="5"/>
        <v>0.69931663285495527</v>
      </c>
      <c r="Q147" s="13" t="s">
        <v>25</v>
      </c>
      <c r="R147" s="13" t="s">
        <v>1267</v>
      </c>
      <c r="S147" s="12" t="s">
        <v>243</v>
      </c>
      <c r="T147" s="5"/>
    </row>
    <row r="148" spans="1:20" ht="140" customHeight="1" x14ac:dyDescent="0.3">
      <c r="A148" s="13" t="s">
        <v>657</v>
      </c>
      <c r="B148" s="13" t="s">
        <v>658</v>
      </c>
      <c r="C148" s="13" t="s">
        <v>659</v>
      </c>
      <c r="D148" s="13" t="s">
        <v>660</v>
      </c>
      <c r="E148" s="13" t="s">
        <v>661</v>
      </c>
      <c r="F148" s="13" t="str">
        <f t="shared" si="4"/>
        <v>FEDER</v>
      </c>
      <c r="G148" s="13" t="s">
        <v>92</v>
      </c>
      <c r="H148" s="13" t="s">
        <v>163</v>
      </c>
      <c r="I148" s="13" t="s">
        <v>164</v>
      </c>
      <c r="J148" s="13" t="s">
        <v>1351</v>
      </c>
      <c r="K148" s="13" t="s">
        <v>1375</v>
      </c>
      <c r="L148" s="12"/>
      <c r="M148" s="15">
        <v>490879.4</v>
      </c>
      <c r="N148" s="15">
        <v>490879.4</v>
      </c>
      <c r="O148" s="15">
        <v>262598.52</v>
      </c>
      <c r="P148" s="16">
        <f t="shared" si="5"/>
        <v>0.53495526599812504</v>
      </c>
      <c r="Q148" s="13" t="s">
        <v>25</v>
      </c>
      <c r="R148" s="13" t="s">
        <v>1273</v>
      </c>
      <c r="S148" s="12" t="s">
        <v>243</v>
      </c>
      <c r="T148" s="5"/>
    </row>
    <row r="149" spans="1:20" ht="140" customHeight="1" x14ac:dyDescent="0.3">
      <c r="A149" s="13" t="s">
        <v>662</v>
      </c>
      <c r="B149" s="13" t="s">
        <v>663</v>
      </c>
      <c r="C149" s="13" t="s">
        <v>664</v>
      </c>
      <c r="D149" s="13" t="s">
        <v>665</v>
      </c>
      <c r="E149" s="13" t="s">
        <v>1582</v>
      </c>
      <c r="F149" s="13" t="str">
        <f t="shared" si="4"/>
        <v>FEDER</v>
      </c>
      <c r="G149" s="13" t="s">
        <v>22</v>
      </c>
      <c r="H149" s="13" t="s">
        <v>391</v>
      </c>
      <c r="I149" s="13" t="s">
        <v>392</v>
      </c>
      <c r="J149" s="13" t="s">
        <v>1376</v>
      </c>
      <c r="K149" s="13" t="s">
        <v>1377</v>
      </c>
      <c r="L149" s="12"/>
      <c r="M149" s="15">
        <v>6079217</v>
      </c>
      <c r="N149" s="15">
        <v>5972383</v>
      </c>
      <c r="O149" s="15">
        <v>2388953.2000000002</v>
      </c>
      <c r="P149" s="16">
        <f t="shared" si="5"/>
        <v>0.4</v>
      </c>
      <c r="Q149" s="13" t="s">
        <v>25</v>
      </c>
      <c r="R149" s="13" t="s">
        <v>1267</v>
      </c>
      <c r="S149" s="12" t="s">
        <v>26</v>
      </c>
      <c r="T149" s="5"/>
    </row>
    <row r="150" spans="1:20" ht="140" customHeight="1" x14ac:dyDescent="0.3">
      <c r="A150" s="13" t="s">
        <v>666</v>
      </c>
      <c r="B150" s="13" t="s">
        <v>667</v>
      </c>
      <c r="C150" s="13" t="s">
        <v>668</v>
      </c>
      <c r="D150" s="13" t="s">
        <v>669</v>
      </c>
      <c r="E150" s="13" t="s">
        <v>1583</v>
      </c>
      <c r="F150" s="13" t="str">
        <f t="shared" si="4"/>
        <v>FEDER</v>
      </c>
      <c r="G150" s="13" t="s">
        <v>92</v>
      </c>
      <c r="H150" s="13" t="s">
        <v>93</v>
      </c>
      <c r="I150" s="13" t="s">
        <v>147</v>
      </c>
      <c r="J150" s="13" t="s">
        <v>1285</v>
      </c>
      <c r="K150" s="13" t="s">
        <v>1330</v>
      </c>
      <c r="L150" s="12"/>
      <c r="M150" s="15">
        <v>436330.4</v>
      </c>
      <c r="N150" s="15">
        <v>436330.4</v>
      </c>
      <c r="O150" s="15">
        <v>268810.69</v>
      </c>
      <c r="P150" s="16">
        <f t="shared" si="5"/>
        <v>0.61607142202331078</v>
      </c>
      <c r="Q150" s="13" t="s">
        <v>25</v>
      </c>
      <c r="R150" s="13" t="s">
        <v>1267</v>
      </c>
      <c r="S150" s="12" t="s">
        <v>95</v>
      </c>
      <c r="T150" s="5"/>
    </row>
    <row r="151" spans="1:20" ht="140" customHeight="1" x14ac:dyDescent="0.3">
      <c r="A151" s="13" t="s">
        <v>670</v>
      </c>
      <c r="B151" s="13" t="s">
        <v>671</v>
      </c>
      <c r="C151" s="13" t="s">
        <v>672</v>
      </c>
      <c r="D151" s="13" t="s">
        <v>673</v>
      </c>
      <c r="E151" s="13" t="s">
        <v>1584</v>
      </c>
      <c r="F151" s="13" t="str">
        <f t="shared" si="4"/>
        <v>FEDER</v>
      </c>
      <c r="G151" s="13" t="s">
        <v>92</v>
      </c>
      <c r="H151" s="13" t="s">
        <v>163</v>
      </c>
      <c r="I151" s="13" t="s">
        <v>164</v>
      </c>
      <c r="J151" s="13" t="s">
        <v>1378</v>
      </c>
      <c r="K151" s="13" t="s">
        <v>1379</v>
      </c>
      <c r="L151" s="12"/>
      <c r="M151" s="15">
        <v>679084.48</v>
      </c>
      <c r="N151" s="15">
        <v>679084.48</v>
      </c>
      <c r="O151" s="15">
        <v>442199.75</v>
      </c>
      <c r="P151" s="16">
        <f t="shared" si="5"/>
        <v>0.65117045525764339</v>
      </c>
      <c r="Q151" s="13" t="s">
        <v>25</v>
      </c>
      <c r="R151" s="13" t="s">
        <v>1268</v>
      </c>
      <c r="S151" s="12" t="s">
        <v>95</v>
      </c>
      <c r="T151" s="5"/>
    </row>
    <row r="152" spans="1:20" ht="140" customHeight="1" x14ac:dyDescent="0.3">
      <c r="A152" s="13" t="s">
        <v>674</v>
      </c>
      <c r="B152" s="13" t="s">
        <v>675</v>
      </c>
      <c r="C152" s="13" t="s">
        <v>676</v>
      </c>
      <c r="D152" s="13" t="s">
        <v>677</v>
      </c>
      <c r="E152" s="13" t="s">
        <v>1585</v>
      </c>
      <c r="F152" s="13" t="str">
        <f t="shared" si="4"/>
        <v>FEDER</v>
      </c>
      <c r="G152" s="13" t="s">
        <v>92</v>
      </c>
      <c r="H152" s="13" t="s">
        <v>163</v>
      </c>
      <c r="I152" s="13" t="s">
        <v>164</v>
      </c>
      <c r="J152" s="13" t="s">
        <v>1380</v>
      </c>
      <c r="K152" s="13" t="s">
        <v>1356</v>
      </c>
      <c r="L152" s="12"/>
      <c r="M152" s="15">
        <v>817319.39</v>
      </c>
      <c r="N152" s="15">
        <v>817319.39</v>
      </c>
      <c r="O152" s="15">
        <v>622767.35999999999</v>
      </c>
      <c r="P152" s="16">
        <f t="shared" si="5"/>
        <v>0.76196327607008074</v>
      </c>
      <c r="Q152" s="13" t="s">
        <v>25</v>
      </c>
      <c r="R152" s="13" t="s">
        <v>1268</v>
      </c>
      <c r="S152" s="12" t="s">
        <v>95</v>
      </c>
      <c r="T152" s="5"/>
    </row>
    <row r="153" spans="1:20" ht="140" customHeight="1" x14ac:dyDescent="0.3">
      <c r="A153" s="13" t="s">
        <v>678</v>
      </c>
      <c r="B153" s="13" t="s">
        <v>679</v>
      </c>
      <c r="C153" s="13" t="s">
        <v>680</v>
      </c>
      <c r="D153" s="13" t="s">
        <v>681</v>
      </c>
      <c r="E153" s="13" t="s">
        <v>682</v>
      </c>
      <c r="F153" s="13" t="str">
        <f t="shared" si="4"/>
        <v>FEDER</v>
      </c>
      <c r="G153" s="13" t="s">
        <v>92</v>
      </c>
      <c r="H153" s="13" t="s">
        <v>93</v>
      </c>
      <c r="I153" s="13" t="s">
        <v>147</v>
      </c>
      <c r="J153" s="13" t="s">
        <v>1381</v>
      </c>
      <c r="K153" s="13" t="s">
        <v>1282</v>
      </c>
      <c r="L153" s="12"/>
      <c r="M153" s="15">
        <v>887286.4</v>
      </c>
      <c r="N153" s="15">
        <v>887286.4</v>
      </c>
      <c r="O153" s="15">
        <v>654300.16000000003</v>
      </c>
      <c r="P153" s="16">
        <f t="shared" si="5"/>
        <v>0.73741709553983925</v>
      </c>
      <c r="Q153" s="13" t="s">
        <v>25</v>
      </c>
      <c r="R153" s="13" t="s">
        <v>1263</v>
      </c>
      <c r="S153" s="12" t="s">
        <v>95</v>
      </c>
      <c r="T153" s="5"/>
    </row>
    <row r="154" spans="1:20" ht="140" customHeight="1" x14ac:dyDescent="0.3">
      <c r="A154" s="13" t="s">
        <v>683</v>
      </c>
      <c r="B154" s="13" t="s">
        <v>684</v>
      </c>
      <c r="C154" s="13" t="s">
        <v>685</v>
      </c>
      <c r="D154" s="13" t="s">
        <v>686</v>
      </c>
      <c r="E154" s="13" t="s">
        <v>687</v>
      </c>
      <c r="F154" s="13" t="str">
        <f t="shared" si="4"/>
        <v>FEDER</v>
      </c>
      <c r="G154" s="13" t="s">
        <v>92</v>
      </c>
      <c r="H154" s="13" t="s">
        <v>163</v>
      </c>
      <c r="I154" s="13" t="s">
        <v>164</v>
      </c>
      <c r="J154" s="13" t="s">
        <v>1382</v>
      </c>
      <c r="K154" s="13" t="s">
        <v>1383</v>
      </c>
      <c r="L154" s="12"/>
      <c r="M154" s="15">
        <v>779128.35</v>
      </c>
      <c r="N154" s="15">
        <v>779128.35</v>
      </c>
      <c r="O154" s="15">
        <v>496773.84</v>
      </c>
      <c r="P154" s="16">
        <f t="shared" si="5"/>
        <v>0.63760205876220533</v>
      </c>
      <c r="Q154" s="13" t="s">
        <v>25</v>
      </c>
      <c r="R154" s="13" t="s">
        <v>1267</v>
      </c>
      <c r="S154" s="12" t="s">
        <v>95</v>
      </c>
      <c r="T154" s="5"/>
    </row>
    <row r="155" spans="1:20" ht="140" customHeight="1" x14ac:dyDescent="0.3">
      <c r="A155" s="13" t="s">
        <v>688</v>
      </c>
      <c r="B155" s="13" t="s">
        <v>689</v>
      </c>
      <c r="C155" s="13" t="s">
        <v>690</v>
      </c>
      <c r="D155" s="13" t="s">
        <v>691</v>
      </c>
      <c r="E155" s="13" t="s">
        <v>1586</v>
      </c>
      <c r="F155" s="13" t="str">
        <f t="shared" si="4"/>
        <v>FEDER</v>
      </c>
      <c r="G155" s="13" t="s">
        <v>92</v>
      </c>
      <c r="H155" s="13" t="s">
        <v>163</v>
      </c>
      <c r="I155" s="13" t="s">
        <v>164</v>
      </c>
      <c r="J155" s="13" t="s">
        <v>1358</v>
      </c>
      <c r="K155" s="13" t="s">
        <v>1363</v>
      </c>
      <c r="L155" s="12"/>
      <c r="M155" s="15">
        <v>1634535</v>
      </c>
      <c r="N155" s="15">
        <v>1634535</v>
      </c>
      <c r="O155" s="15">
        <v>1280160.6399999999</v>
      </c>
      <c r="P155" s="16">
        <f t="shared" si="5"/>
        <v>0.78319561220775324</v>
      </c>
      <c r="Q155" s="13" t="s">
        <v>25</v>
      </c>
      <c r="R155" s="13" t="s">
        <v>1268</v>
      </c>
      <c r="S155" s="12" t="s">
        <v>243</v>
      </c>
      <c r="T155" s="5"/>
    </row>
    <row r="156" spans="1:20" ht="140" customHeight="1" x14ac:dyDescent="0.3">
      <c r="A156" s="13" t="s">
        <v>692</v>
      </c>
      <c r="B156" s="13" t="s">
        <v>693</v>
      </c>
      <c r="C156" s="13" t="s">
        <v>694</v>
      </c>
      <c r="D156" s="13" t="s">
        <v>695</v>
      </c>
      <c r="E156" s="13" t="s">
        <v>696</v>
      </c>
      <c r="F156" s="13" t="str">
        <f t="shared" si="4"/>
        <v>FEDER</v>
      </c>
      <c r="G156" s="13" t="s">
        <v>22</v>
      </c>
      <c r="H156" s="13" t="s">
        <v>391</v>
      </c>
      <c r="I156" s="13" t="s">
        <v>407</v>
      </c>
      <c r="J156" s="13" t="s">
        <v>1384</v>
      </c>
      <c r="K156" s="13" t="s">
        <v>1385</v>
      </c>
      <c r="L156" s="12"/>
      <c r="M156" s="15">
        <v>5030363</v>
      </c>
      <c r="N156" s="15">
        <v>5030363</v>
      </c>
      <c r="O156" s="15">
        <v>1760627.05</v>
      </c>
      <c r="P156" s="16">
        <f t="shared" si="5"/>
        <v>0.35000000000000003</v>
      </c>
      <c r="Q156" s="13" t="s">
        <v>25</v>
      </c>
      <c r="R156" s="13" t="s">
        <v>1268</v>
      </c>
      <c r="S156" s="12" t="s">
        <v>26</v>
      </c>
      <c r="T156" s="5"/>
    </row>
    <row r="157" spans="1:20" ht="140" customHeight="1" x14ac:dyDescent="0.3">
      <c r="A157" s="13" t="s">
        <v>697</v>
      </c>
      <c r="B157" s="13" t="s">
        <v>658</v>
      </c>
      <c r="C157" s="13" t="s">
        <v>659</v>
      </c>
      <c r="D157" s="13" t="s">
        <v>698</v>
      </c>
      <c r="E157" s="13" t="s">
        <v>699</v>
      </c>
      <c r="F157" s="13" t="str">
        <f t="shared" si="4"/>
        <v>FEDER</v>
      </c>
      <c r="G157" s="13" t="s">
        <v>92</v>
      </c>
      <c r="H157" s="13" t="s">
        <v>93</v>
      </c>
      <c r="I157" s="13" t="s">
        <v>147</v>
      </c>
      <c r="J157" s="13" t="s">
        <v>1281</v>
      </c>
      <c r="K157" s="13" t="s">
        <v>1348</v>
      </c>
      <c r="L157" s="12"/>
      <c r="M157" s="15">
        <v>900050.56</v>
      </c>
      <c r="N157" s="15">
        <v>900050.56</v>
      </c>
      <c r="O157" s="15">
        <v>575950.87</v>
      </c>
      <c r="P157" s="16">
        <f t="shared" si="5"/>
        <v>0.63990946241953339</v>
      </c>
      <c r="Q157" s="13" t="s">
        <v>25</v>
      </c>
      <c r="R157" s="13" t="s">
        <v>1271</v>
      </c>
      <c r="S157" s="12" t="s">
        <v>95</v>
      </c>
      <c r="T157" s="5"/>
    </row>
    <row r="158" spans="1:20" ht="140" customHeight="1" x14ac:dyDescent="0.3">
      <c r="A158" s="13" t="s">
        <v>700</v>
      </c>
      <c r="B158" s="13" t="s">
        <v>701</v>
      </c>
      <c r="C158" s="13" t="s">
        <v>702</v>
      </c>
      <c r="D158" s="13" t="s">
        <v>703</v>
      </c>
      <c r="E158" s="13" t="s">
        <v>704</v>
      </c>
      <c r="F158" s="13" t="str">
        <f t="shared" si="4"/>
        <v>FEDER</v>
      </c>
      <c r="G158" s="13" t="s">
        <v>92</v>
      </c>
      <c r="H158" s="13" t="s">
        <v>163</v>
      </c>
      <c r="I158" s="13" t="s">
        <v>164</v>
      </c>
      <c r="J158" s="13" t="s">
        <v>1381</v>
      </c>
      <c r="K158" s="13" t="s">
        <v>1368</v>
      </c>
      <c r="L158" s="12"/>
      <c r="M158" s="15">
        <v>600367.30000000005</v>
      </c>
      <c r="N158" s="15">
        <v>600367.30000000005</v>
      </c>
      <c r="O158" s="15">
        <v>374283.57</v>
      </c>
      <c r="P158" s="16">
        <f t="shared" si="5"/>
        <v>0.62342431041797242</v>
      </c>
      <c r="Q158" s="13" t="s">
        <v>25</v>
      </c>
      <c r="R158" s="13" t="s">
        <v>1268</v>
      </c>
      <c r="S158" s="12" t="s">
        <v>95</v>
      </c>
      <c r="T158" s="5"/>
    </row>
    <row r="159" spans="1:20" ht="140" customHeight="1" x14ac:dyDescent="0.3">
      <c r="A159" s="13" t="s">
        <v>705</v>
      </c>
      <c r="B159" s="13" t="s">
        <v>706</v>
      </c>
      <c r="C159" s="13" t="s">
        <v>707</v>
      </c>
      <c r="D159" s="13" t="s">
        <v>708</v>
      </c>
      <c r="E159" s="13" t="s">
        <v>709</v>
      </c>
      <c r="F159" s="13" t="str">
        <f t="shared" si="4"/>
        <v>FEDER</v>
      </c>
      <c r="G159" s="13" t="s">
        <v>92</v>
      </c>
      <c r="H159" s="13" t="s">
        <v>93</v>
      </c>
      <c r="I159" s="13" t="s">
        <v>147</v>
      </c>
      <c r="J159" s="13" t="s">
        <v>1358</v>
      </c>
      <c r="K159" s="13" t="s">
        <v>1336</v>
      </c>
      <c r="L159" s="12"/>
      <c r="M159" s="15">
        <v>1426891.26</v>
      </c>
      <c r="N159" s="15">
        <v>1426891.26</v>
      </c>
      <c r="O159" s="15">
        <v>943994.99</v>
      </c>
      <c r="P159" s="16">
        <f t="shared" si="5"/>
        <v>0.66157458277514436</v>
      </c>
      <c r="Q159" s="13" t="s">
        <v>25</v>
      </c>
      <c r="R159" s="13" t="s">
        <v>1268</v>
      </c>
      <c r="S159" s="12" t="s">
        <v>95</v>
      </c>
      <c r="T159" s="5"/>
    </row>
    <row r="160" spans="1:20" ht="140" customHeight="1" x14ac:dyDescent="0.3">
      <c r="A160" s="13" t="s">
        <v>710</v>
      </c>
      <c r="B160" s="13" t="s">
        <v>711</v>
      </c>
      <c r="C160" s="13" t="s">
        <v>712</v>
      </c>
      <c r="D160" s="13" t="s">
        <v>713</v>
      </c>
      <c r="E160" s="13" t="s">
        <v>1587</v>
      </c>
      <c r="F160" s="13" t="str">
        <f t="shared" si="4"/>
        <v>FEDER</v>
      </c>
      <c r="G160" s="13" t="s">
        <v>22</v>
      </c>
      <c r="H160" s="13" t="s">
        <v>391</v>
      </c>
      <c r="I160" s="13" t="s">
        <v>407</v>
      </c>
      <c r="J160" s="13" t="s">
        <v>1309</v>
      </c>
      <c r="K160" s="13" t="s">
        <v>1321</v>
      </c>
      <c r="L160" s="12"/>
      <c r="M160" s="15">
        <v>4157500</v>
      </c>
      <c r="N160" s="15">
        <v>4135000</v>
      </c>
      <c r="O160" s="15">
        <v>1654000</v>
      </c>
      <c r="P160" s="16">
        <f t="shared" si="5"/>
        <v>0.4</v>
      </c>
      <c r="Q160" s="13" t="s">
        <v>25</v>
      </c>
      <c r="R160" s="13" t="s">
        <v>1267</v>
      </c>
      <c r="S160" s="12" t="s">
        <v>26</v>
      </c>
      <c r="T160" s="5"/>
    </row>
    <row r="161" spans="1:20" ht="140" customHeight="1" x14ac:dyDescent="0.3">
      <c r="A161" s="13" t="s">
        <v>714</v>
      </c>
      <c r="B161" s="13" t="s">
        <v>254</v>
      </c>
      <c r="C161" s="13" t="s">
        <v>255</v>
      </c>
      <c r="D161" s="13" t="s">
        <v>715</v>
      </c>
      <c r="E161" s="13" t="s">
        <v>1588</v>
      </c>
      <c r="F161" s="13" t="str">
        <f t="shared" si="4"/>
        <v>FEDER</v>
      </c>
      <c r="G161" s="13" t="s">
        <v>92</v>
      </c>
      <c r="H161" s="13" t="s">
        <v>93</v>
      </c>
      <c r="I161" s="13" t="s">
        <v>147</v>
      </c>
      <c r="J161" s="13" t="s">
        <v>1386</v>
      </c>
      <c r="K161" s="13" t="s">
        <v>1387</v>
      </c>
      <c r="L161" s="12"/>
      <c r="M161" s="15">
        <v>1328920.42</v>
      </c>
      <c r="N161" s="15">
        <v>1328920.42</v>
      </c>
      <c r="O161" s="15">
        <v>932130.47</v>
      </c>
      <c r="P161" s="16">
        <f t="shared" si="5"/>
        <v>0.7014193295336677</v>
      </c>
      <c r="Q161" s="13" t="s">
        <v>25</v>
      </c>
      <c r="R161" s="13" t="s">
        <v>1271</v>
      </c>
      <c r="S161" s="12" t="s">
        <v>243</v>
      </c>
      <c r="T161" s="5"/>
    </row>
    <row r="162" spans="1:20" ht="140" customHeight="1" x14ac:dyDescent="0.3">
      <c r="A162" s="13" t="s">
        <v>716</v>
      </c>
      <c r="B162" s="13" t="s">
        <v>717</v>
      </c>
      <c r="C162" s="13" t="s">
        <v>718</v>
      </c>
      <c r="D162" s="13" t="s">
        <v>719</v>
      </c>
      <c r="E162" s="13" t="s">
        <v>720</v>
      </c>
      <c r="F162" s="13" t="str">
        <f t="shared" si="4"/>
        <v>FEDER</v>
      </c>
      <c r="G162" s="13" t="s">
        <v>92</v>
      </c>
      <c r="H162" s="13" t="s">
        <v>163</v>
      </c>
      <c r="I162" s="13" t="s">
        <v>164</v>
      </c>
      <c r="J162" s="13" t="s">
        <v>1297</v>
      </c>
      <c r="K162" s="13" t="s">
        <v>1314</v>
      </c>
      <c r="L162" s="12"/>
      <c r="M162" s="15">
        <v>1414002.5</v>
      </c>
      <c r="N162" s="15">
        <v>1414002.5</v>
      </c>
      <c r="O162" s="15">
        <v>1003024.29</v>
      </c>
      <c r="P162" s="16">
        <f t="shared" si="5"/>
        <v>0.70935114329713</v>
      </c>
      <c r="Q162" s="13" t="s">
        <v>25</v>
      </c>
      <c r="R162" s="13" t="s">
        <v>1268</v>
      </c>
      <c r="S162" s="12" t="s">
        <v>95</v>
      </c>
      <c r="T162" s="5"/>
    </row>
    <row r="163" spans="1:20" ht="140" customHeight="1" x14ac:dyDescent="0.3">
      <c r="A163" s="13" t="s">
        <v>721</v>
      </c>
      <c r="B163" s="13" t="s">
        <v>722</v>
      </c>
      <c r="C163" s="13" t="s">
        <v>723</v>
      </c>
      <c r="D163" s="13" t="s">
        <v>724</v>
      </c>
      <c r="E163" s="13" t="s">
        <v>1589</v>
      </c>
      <c r="F163" s="13" t="str">
        <f t="shared" si="4"/>
        <v>FEDER</v>
      </c>
      <c r="G163" s="13" t="s">
        <v>92</v>
      </c>
      <c r="H163" s="13" t="s">
        <v>93</v>
      </c>
      <c r="I163" s="13" t="s">
        <v>147</v>
      </c>
      <c r="J163" s="13" t="s">
        <v>1309</v>
      </c>
      <c r="K163" s="13" t="s">
        <v>1321</v>
      </c>
      <c r="L163" s="12"/>
      <c r="M163" s="15">
        <v>1639042.24</v>
      </c>
      <c r="N163" s="15">
        <v>1639042.24</v>
      </c>
      <c r="O163" s="15">
        <v>1150935.17</v>
      </c>
      <c r="P163" s="16">
        <f t="shared" si="5"/>
        <v>0.70219982250121871</v>
      </c>
      <c r="Q163" s="13" t="s">
        <v>25</v>
      </c>
      <c r="R163" s="13" t="s">
        <v>1265</v>
      </c>
      <c r="S163" s="12" t="s">
        <v>95</v>
      </c>
      <c r="T163" s="5"/>
    </row>
    <row r="164" spans="1:20" ht="140" customHeight="1" x14ac:dyDescent="0.3">
      <c r="A164" s="13" t="s">
        <v>725</v>
      </c>
      <c r="B164" s="13" t="s">
        <v>726</v>
      </c>
      <c r="C164" s="13" t="s">
        <v>727</v>
      </c>
      <c r="D164" s="13" t="s">
        <v>728</v>
      </c>
      <c r="E164" s="13" t="s">
        <v>729</v>
      </c>
      <c r="F164" s="13" t="str">
        <f t="shared" si="4"/>
        <v>FEDER</v>
      </c>
      <c r="G164" s="13" t="s">
        <v>92</v>
      </c>
      <c r="H164" s="13" t="s">
        <v>163</v>
      </c>
      <c r="I164" s="13" t="s">
        <v>164</v>
      </c>
      <c r="J164" s="13" t="s">
        <v>1388</v>
      </c>
      <c r="K164" s="13" t="s">
        <v>1389</v>
      </c>
      <c r="L164" s="12"/>
      <c r="M164" s="15">
        <v>1181016.3999999999</v>
      </c>
      <c r="N164" s="15">
        <v>1181016.3999999999</v>
      </c>
      <c r="O164" s="15">
        <v>698389.51</v>
      </c>
      <c r="P164" s="16">
        <f t="shared" si="5"/>
        <v>0.59134615742846586</v>
      </c>
      <c r="Q164" s="13" t="s">
        <v>25</v>
      </c>
      <c r="R164" s="13" t="s">
        <v>1267</v>
      </c>
      <c r="S164" s="12" t="s">
        <v>95</v>
      </c>
      <c r="T164" s="5"/>
    </row>
    <row r="165" spans="1:20" ht="140" customHeight="1" x14ac:dyDescent="0.3">
      <c r="A165" s="13" t="s">
        <v>730</v>
      </c>
      <c r="B165" s="13" t="s">
        <v>731</v>
      </c>
      <c r="C165" s="13" t="s">
        <v>732</v>
      </c>
      <c r="D165" s="13" t="s">
        <v>733</v>
      </c>
      <c r="E165" s="13" t="s">
        <v>734</v>
      </c>
      <c r="F165" s="13" t="str">
        <f t="shared" si="4"/>
        <v>FEDER</v>
      </c>
      <c r="G165" s="13" t="s">
        <v>92</v>
      </c>
      <c r="H165" s="13" t="s">
        <v>163</v>
      </c>
      <c r="I165" s="13" t="s">
        <v>164</v>
      </c>
      <c r="J165" s="13" t="s">
        <v>1390</v>
      </c>
      <c r="K165" s="13" t="s">
        <v>1355</v>
      </c>
      <c r="L165" s="12"/>
      <c r="M165" s="15">
        <v>1346091.46</v>
      </c>
      <c r="N165" s="15">
        <v>1346091.46</v>
      </c>
      <c r="O165" s="15">
        <v>792494.1</v>
      </c>
      <c r="P165" s="16">
        <f t="shared" si="5"/>
        <v>0.58873718729335078</v>
      </c>
      <c r="Q165" s="13" t="s">
        <v>25</v>
      </c>
      <c r="R165" s="13" t="s">
        <v>1267</v>
      </c>
      <c r="S165" s="12" t="s">
        <v>95</v>
      </c>
      <c r="T165" s="5"/>
    </row>
    <row r="166" spans="1:20" ht="140" customHeight="1" x14ac:dyDescent="0.3">
      <c r="A166" s="13" t="s">
        <v>735</v>
      </c>
      <c r="B166" s="13" t="s">
        <v>394</v>
      </c>
      <c r="C166" s="13" t="s">
        <v>395</v>
      </c>
      <c r="D166" s="13" t="s">
        <v>736</v>
      </c>
      <c r="E166" s="13" t="s">
        <v>737</v>
      </c>
      <c r="F166" s="13" t="str">
        <f t="shared" si="4"/>
        <v>FEDER</v>
      </c>
      <c r="G166" s="13" t="s">
        <v>92</v>
      </c>
      <c r="H166" s="13" t="s">
        <v>93</v>
      </c>
      <c r="I166" s="13" t="s">
        <v>147</v>
      </c>
      <c r="J166" s="13" t="s">
        <v>1285</v>
      </c>
      <c r="K166" s="13" t="s">
        <v>1330</v>
      </c>
      <c r="L166" s="12"/>
      <c r="M166" s="15">
        <v>1289844.96</v>
      </c>
      <c r="N166" s="15">
        <v>1289844.96</v>
      </c>
      <c r="O166" s="15">
        <v>929336.12</v>
      </c>
      <c r="P166" s="16">
        <f t="shared" si="5"/>
        <v>0.7205021912090892</v>
      </c>
      <c r="Q166" s="13" t="s">
        <v>25</v>
      </c>
      <c r="R166" s="13" t="s">
        <v>1264</v>
      </c>
      <c r="S166" s="12" t="s">
        <v>95</v>
      </c>
      <c r="T166" s="5"/>
    </row>
    <row r="167" spans="1:20" ht="140" customHeight="1" x14ac:dyDescent="0.3">
      <c r="A167" s="13" t="s">
        <v>738</v>
      </c>
      <c r="B167" s="13" t="s">
        <v>739</v>
      </c>
      <c r="C167" s="13" t="s">
        <v>740</v>
      </c>
      <c r="D167" s="13" t="s">
        <v>741</v>
      </c>
      <c r="E167" s="13" t="s">
        <v>742</v>
      </c>
      <c r="F167" s="13" t="str">
        <f t="shared" si="4"/>
        <v>FEDER</v>
      </c>
      <c r="G167" s="13" t="s">
        <v>22</v>
      </c>
      <c r="H167" s="13" t="s">
        <v>391</v>
      </c>
      <c r="I167" s="13" t="s">
        <v>392</v>
      </c>
      <c r="J167" s="13" t="s">
        <v>1391</v>
      </c>
      <c r="K167" s="13" t="s">
        <v>1314</v>
      </c>
      <c r="L167" s="12"/>
      <c r="M167" s="15">
        <v>5297936</v>
      </c>
      <c r="N167" s="15">
        <v>5293936</v>
      </c>
      <c r="O167" s="15">
        <v>2117574.4</v>
      </c>
      <c r="P167" s="16">
        <f t="shared" si="5"/>
        <v>0.39999999999999997</v>
      </c>
      <c r="Q167" s="13" t="s">
        <v>25</v>
      </c>
      <c r="R167" s="13" t="s">
        <v>1269</v>
      </c>
      <c r="S167" s="12" t="s">
        <v>26</v>
      </c>
      <c r="T167" s="5"/>
    </row>
    <row r="168" spans="1:20" ht="140" customHeight="1" x14ac:dyDescent="0.3">
      <c r="A168" s="13" t="s">
        <v>743</v>
      </c>
      <c r="B168" s="13" t="s">
        <v>744</v>
      </c>
      <c r="C168" s="13" t="s">
        <v>745</v>
      </c>
      <c r="D168" s="13" t="s">
        <v>746</v>
      </c>
      <c r="E168" s="13" t="s">
        <v>747</v>
      </c>
      <c r="F168" s="13" t="str">
        <f t="shared" si="4"/>
        <v>FEDER</v>
      </c>
      <c r="G168" s="13" t="s">
        <v>92</v>
      </c>
      <c r="H168" s="13" t="s">
        <v>163</v>
      </c>
      <c r="I168" s="13" t="s">
        <v>164</v>
      </c>
      <c r="J168" s="13" t="s">
        <v>1358</v>
      </c>
      <c r="K168" s="13" t="s">
        <v>1363</v>
      </c>
      <c r="L168" s="12"/>
      <c r="M168" s="15">
        <v>965413.45</v>
      </c>
      <c r="N168" s="15">
        <v>965413.45</v>
      </c>
      <c r="O168" s="15">
        <v>746138.27</v>
      </c>
      <c r="P168" s="16">
        <f t="shared" si="5"/>
        <v>0.77286914741036605</v>
      </c>
      <c r="Q168" s="13" t="s">
        <v>25</v>
      </c>
      <c r="R168" s="13" t="s">
        <v>1267</v>
      </c>
      <c r="S168" s="12" t="s">
        <v>243</v>
      </c>
      <c r="T168" s="5"/>
    </row>
    <row r="169" spans="1:20" ht="140" customHeight="1" x14ac:dyDescent="0.3">
      <c r="A169" s="13" t="s">
        <v>748</v>
      </c>
      <c r="B169" s="13" t="s">
        <v>749</v>
      </c>
      <c r="C169" s="13" t="s">
        <v>750</v>
      </c>
      <c r="D169" s="13" t="s">
        <v>751</v>
      </c>
      <c r="E169" s="13" t="s">
        <v>1590</v>
      </c>
      <c r="F169" s="13" t="str">
        <f t="shared" si="4"/>
        <v>FEDER</v>
      </c>
      <c r="G169" s="13" t="s">
        <v>92</v>
      </c>
      <c r="H169" s="13" t="s">
        <v>93</v>
      </c>
      <c r="I169" s="13" t="s">
        <v>147</v>
      </c>
      <c r="J169" s="13" t="s">
        <v>1392</v>
      </c>
      <c r="K169" s="13" t="s">
        <v>1393</v>
      </c>
      <c r="L169" s="12"/>
      <c r="M169" s="15">
        <v>1630311.2</v>
      </c>
      <c r="N169" s="15">
        <v>1630311.2</v>
      </c>
      <c r="O169" s="15">
        <v>1134705.69</v>
      </c>
      <c r="P169" s="16">
        <f t="shared" si="5"/>
        <v>0.69600557856684042</v>
      </c>
      <c r="Q169" s="13" t="s">
        <v>25</v>
      </c>
      <c r="R169" s="13" t="s">
        <v>1264</v>
      </c>
      <c r="S169" s="12" t="s">
        <v>95</v>
      </c>
      <c r="T169" s="5"/>
    </row>
    <row r="170" spans="1:20" ht="140" customHeight="1" x14ac:dyDescent="0.3">
      <c r="A170" s="13" t="s">
        <v>752</v>
      </c>
      <c r="B170" s="13" t="s">
        <v>753</v>
      </c>
      <c r="C170" s="13" t="s">
        <v>754</v>
      </c>
      <c r="D170" s="13" t="s">
        <v>755</v>
      </c>
      <c r="E170" s="13" t="s">
        <v>756</v>
      </c>
      <c r="F170" s="13" t="str">
        <f t="shared" si="4"/>
        <v>FEDER</v>
      </c>
      <c r="G170" s="13" t="s">
        <v>22</v>
      </c>
      <c r="H170" s="13" t="s">
        <v>391</v>
      </c>
      <c r="I170" s="13" t="s">
        <v>407</v>
      </c>
      <c r="J170" s="13" t="s">
        <v>1394</v>
      </c>
      <c r="K170" s="13" t="s">
        <v>1395</v>
      </c>
      <c r="L170" s="12"/>
      <c r="M170" s="15">
        <v>3866801.89</v>
      </c>
      <c r="N170" s="15">
        <v>3836801.89</v>
      </c>
      <c r="O170" s="15">
        <v>1534720.76</v>
      </c>
      <c r="P170" s="16">
        <f t="shared" si="5"/>
        <v>0.40000000104253491</v>
      </c>
      <c r="Q170" s="13" t="s">
        <v>25</v>
      </c>
      <c r="R170" s="13" t="s">
        <v>1268</v>
      </c>
      <c r="S170" s="12" t="s">
        <v>26</v>
      </c>
      <c r="T170" s="5"/>
    </row>
    <row r="171" spans="1:20" ht="140" customHeight="1" x14ac:dyDescent="0.3">
      <c r="A171" s="13" t="s">
        <v>757</v>
      </c>
      <c r="B171" s="13" t="s">
        <v>758</v>
      </c>
      <c r="C171" s="13" t="s">
        <v>759</v>
      </c>
      <c r="D171" s="13" t="s">
        <v>760</v>
      </c>
      <c r="E171" s="13" t="s">
        <v>1591</v>
      </c>
      <c r="F171" s="13" t="str">
        <f t="shared" si="4"/>
        <v>FEDER</v>
      </c>
      <c r="G171" s="13" t="s">
        <v>92</v>
      </c>
      <c r="H171" s="13" t="s">
        <v>93</v>
      </c>
      <c r="I171" s="13" t="s">
        <v>147</v>
      </c>
      <c r="J171" s="13" t="s">
        <v>1381</v>
      </c>
      <c r="K171" s="13" t="s">
        <v>1396</v>
      </c>
      <c r="L171" s="12"/>
      <c r="M171" s="15">
        <v>3084583.36</v>
      </c>
      <c r="N171" s="15">
        <v>3084583.36</v>
      </c>
      <c r="O171" s="15">
        <v>2191618</v>
      </c>
      <c r="P171" s="16">
        <f t="shared" si="5"/>
        <v>0.71050697751283987</v>
      </c>
      <c r="Q171" s="13" t="s">
        <v>25</v>
      </c>
      <c r="R171" s="13" t="s">
        <v>1264</v>
      </c>
      <c r="S171" s="12" t="s">
        <v>95</v>
      </c>
      <c r="T171" s="5"/>
    </row>
    <row r="172" spans="1:20" ht="140" customHeight="1" x14ac:dyDescent="0.3">
      <c r="A172" s="13" t="s">
        <v>761</v>
      </c>
      <c r="B172" s="13" t="s">
        <v>762</v>
      </c>
      <c r="C172" s="13" t="s">
        <v>763</v>
      </c>
      <c r="D172" s="13" t="s">
        <v>764</v>
      </c>
      <c r="E172" s="13" t="s">
        <v>765</v>
      </c>
      <c r="F172" s="13" t="str">
        <f t="shared" si="4"/>
        <v>FEDER</v>
      </c>
      <c r="G172" s="13" t="s">
        <v>22</v>
      </c>
      <c r="H172" s="13" t="s">
        <v>391</v>
      </c>
      <c r="I172" s="13" t="s">
        <v>392</v>
      </c>
      <c r="J172" s="13" t="s">
        <v>1397</v>
      </c>
      <c r="K172" s="13" t="s">
        <v>1383</v>
      </c>
      <c r="L172" s="12"/>
      <c r="M172" s="15">
        <v>8662506</v>
      </c>
      <c r="N172" s="15">
        <v>8596911</v>
      </c>
      <c r="O172" s="15">
        <v>3438764.4</v>
      </c>
      <c r="P172" s="16">
        <f t="shared" si="5"/>
        <v>0.39999999999999997</v>
      </c>
      <c r="Q172" s="13" t="s">
        <v>25</v>
      </c>
      <c r="R172" s="13" t="s">
        <v>1269</v>
      </c>
      <c r="S172" s="12" t="s">
        <v>26</v>
      </c>
      <c r="T172" s="5"/>
    </row>
    <row r="173" spans="1:20" ht="140" customHeight="1" x14ac:dyDescent="0.3">
      <c r="A173" s="13" t="s">
        <v>766</v>
      </c>
      <c r="B173" s="13" t="s">
        <v>767</v>
      </c>
      <c r="C173" s="13" t="s">
        <v>768</v>
      </c>
      <c r="D173" s="13" t="s">
        <v>769</v>
      </c>
      <c r="E173" s="13" t="s">
        <v>770</v>
      </c>
      <c r="F173" s="13" t="str">
        <f t="shared" si="4"/>
        <v>FEDER</v>
      </c>
      <c r="G173" s="13" t="s">
        <v>92</v>
      </c>
      <c r="H173" s="13" t="s">
        <v>93</v>
      </c>
      <c r="I173" s="13" t="s">
        <v>147</v>
      </c>
      <c r="J173" s="13" t="s">
        <v>1322</v>
      </c>
      <c r="K173" s="13" t="s">
        <v>1323</v>
      </c>
      <c r="L173" s="12"/>
      <c r="M173" s="15">
        <v>749672.8</v>
      </c>
      <c r="N173" s="15">
        <v>749672.8</v>
      </c>
      <c r="O173" s="15">
        <v>590934.99</v>
      </c>
      <c r="P173" s="16">
        <f t="shared" si="5"/>
        <v>0.78825721034563334</v>
      </c>
      <c r="Q173" s="13" t="s">
        <v>25</v>
      </c>
      <c r="R173" s="13" t="s">
        <v>1263</v>
      </c>
      <c r="S173" s="12" t="s">
        <v>95</v>
      </c>
      <c r="T173" s="5"/>
    </row>
    <row r="174" spans="1:20" ht="140" customHeight="1" x14ac:dyDescent="0.3">
      <c r="A174" s="13" t="s">
        <v>771</v>
      </c>
      <c r="B174" s="13" t="s">
        <v>772</v>
      </c>
      <c r="C174" s="13" t="s">
        <v>773</v>
      </c>
      <c r="D174" s="13" t="s">
        <v>774</v>
      </c>
      <c r="E174" s="13" t="s">
        <v>775</v>
      </c>
      <c r="F174" s="13" t="str">
        <f t="shared" si="4"/>
        <v>FEDER</v>
      </c>
      <c r="G174" s="13" t="s">
        <v>92</v>
      </c>
      <c r="H174" s="13" t="s">
        <v>101</v>
      </c>
      <c r="I174" s="13" t="s">
        <v>102</v>
      </c>
      <c r="J174" s="13" t="s">
        <v>1285</v>
      </c>
      <c r="K174" s="13" t="s">
        <v>1330</v>
      </c>
      <c r="L174" s="12"/>
      <c r="M174" s="15">
        <v>1218228.2</v>
      </c>
      <c r="N174" s="15">
        <v>1218175.7</v>
      </c>
      <c r="O174" s="15">
        <v>788606.07</v>
      </c>
      <c r="P174" s="16">
        <f t="shared" si="5"/>
        <v>0.6473664431165389</v>
      </c>
      <c r="Q174" s="13" t="s">
        <v>25</v>
      </c>
      <c r="R174" s="13" t="s">
        <v>1264</v>
      </c>
      <c r="S174" s="12" t="s">
        <v>243</v>
      </c>
      <c r="T174" s="5"/>
    </row>
    <row r="175" spans="1:20" ht="140" customHeight="1" x14ac:dyDescent="0.3">
      <c r="A175" s="13" t="s">
        <v>776</v>
      </c>
      <c r="B175" s="13" t="s">
        <v>777</v>
      </c>
      <c r="C175" s="13" t="s">
        <v>778</v>
      </c>
      <c r="D175" s="13" t="s">
        <v>779</v>
      </c>
      <c r="E175" s="13" t="s">
        <v>780</v>
      </c>
      <c r="F175" s="13" t="str">
        <f t="shared" si="4"/>
        <v>FEDER</v>
      </c>
      <c r="G175" s="13" t="s">
        <v>92</v>
      </c>
      <c r="H175" s="13" t="s">
        <v>163</v>
      </c>
      <c r="I175" s="13" t="s">
        <v>308</v>
      </c>
      <c r="J175" s="13" t="s">
        <v>1331</v>
      </c>
      <c r="K175" s="13" t="s">
        <v>1398</v>
      </c>
      <c r="L175" s="12"/>
      <c r="M175" s="15">
        <v>754999.5</v>
      </c>
      <c r="N175" s="15">
        <v>754999.5</v>
      </c>
      <c r="O175" s="15">
        <v>543038.30000000005</v>
      </c>
      <c r="P175" s="16">
        <f t="shared" si="5"/>
        <v>0.7192565028188761</v>
      </c>
      <c r="Q175" s="13" t="s">
        <v>25</v>
      </c>
      <c r="R175" s="13" t="s">
        <v>1267</v>
      </c>
      <c r="S175" s="12" t="s">
        <v>127</v>
      </c>
      <c r="T175" s="5"/>
    </row>
    <row r="176" spans="1:20" ht="140" customHeight="1" x14ac:dyDescent="0.3">
      <c r="A176" s="13" t="s">
        <v>781</v>
      </c>
      <c r="B176" s="13" t="s">
        <v>339</v>
      </c>
      <c r="C176" s="13" t="s">
        <v>340</v>
      </c>
      <c r="D176" s="13" t="s">
        <v>782</v>
      </c>
      <c r="E176" s="13" t="s">
        <v>783</v>
      </c>
      <c r="F176" s="13" t="str">
        <f t="shared" si="4"/>
        <v>FEDER</v>
      </c>
      <c r="G176" s="13" t="s">
        <v>92</v>
      </c>
      <c r="H176" s="13" t="s">
        <v>93</v>
      </c>
      <c r="I176" s="13" t="s">
        <v>94</v>
      </c>
      <c r="J176" s="13" t="s">
        <v>1285</v>
      </c>
      <c r="K176" s="13" t="s">
        <v>1330</v>
      </c>
      <c r="L176" s="12"/>
      <c r="M176" s="15">
        <v>952259.52</v>
      </c>
      <c r="N176" s="15">
        <v>952259.52</v>
      </c>
      <c r="O176" s="15">
        <v>676304.12</v>
      </c>
      <c r="P176" s="16">
        <f t="shared" si="5"/>
        <v>0.71020988060061607</v>
      </c>
      <c r="Q176" s="13" t="s">
        <v>25</v>
      </c>
      <c r="R176" s="13" t="s">
        <v>1263</v>
      </c>
      <c r="S176" s="12" t="s">
        <v>243</v>
      </c>
      <c r="T176" s="5"/>
    </row>
    <row r="177" spans="1:20" ht="140" customHeight="1" x14ac:dyDescent="0.3">
      <c r="A177" s="13" t="s">
        <v>784</v>
      </c>
      <c r="B177" s="13" t="s">
        <v>785</v>
      </c>
      <c r="C177" s="13" t="s">
        <v>786</v>
      </c>
      <c r="D177" s="13" t="s">
        <v>787</v>
      </c>
      <c r="E177" s="13" t="s">
        <v>788</v>
      </c>
      <c r="F177" s="13" t="str">
        <f t="shared" si="4"/>
        <v>FEDER</v>
      </c>
      <c r="G177" s="13" t="s">
        <v>92</v>
      </c>
      <c r="H177" s="13" t="s">
        <v>163</v>
      </c>
      <c r="I177" s="13" t="s">
        <v>308</v>
      </c>
      <c r="J177" s="13" t="s">
        <v>1399</v>
      </c>
      <c r="K177" s="13" t="s">
        <v>1400</v>
      </c>
      <c r="L177" s="12"/>
      <c r="M177" s="15">
        <v>573332.61</v>
      </c>
      <c r="N177" s="15">
        <v>573332.61</v>
      </c>
      <c r="O177" s="15">
        <v>370311.61</v>
      </c>
      <c r="P177" s="16">
        <f t="shared" si="5"/>
        <v>0.64589315790008872</v>
      </c>
      <c r="Q177" s="13" t="s">
        <v>25</v>
      </c>
      <c r="R177" s="13" t="s">
        <v>1267</v>
      </c>
      <c r="S177" s="12" t="s">
        <v>95</v>
      </c>
      <c r="T177" s="5"/>
    </row>
    <row r="178" spans="1:20" ht="140" customHeight="1" x14ac:dyDescent="0.3">
      <c r="A178" s="13" t="s">
        <v>789</v>
      </c>
      <c r="B178" s="13" t="s">
        <v>435</v>
      </c>
      <c r="C178" s="13" t="s">
        <v>436</v>
      </c>
      <c r="D178" s="13" t="s">
        <v>790</v>
      </c>
      <c r="E178" s="13" t="s">
        <v>791</v>
      </c>
      <c r="F178" s="13" t="str">
        <f t="shared" si="4"/>
        <v>FEDER</v>
      </c>
      <c r="G178" s="13" t="s">
        <v>92</v>
      </c>
      <c r="H178" s="13" t="s">
        <v>93</v>
      </c>
      <c r="I178" s="13" t="s">
        <v>147</v>
      </c>
      <c r="J178" s="13" t="s">
        <v>1309</v>
      </c>
      <c r="K178" s="13" t="s">
        <v>1375</v>
      </c>
      <c r="L178" s="12"/>
      <c r="M178" s="15">
        <v>781893.44</v>
      </c>
      <c r="N178" s="15">
        <v>781893.44</v>
      </c>
      <c r="O178" s="15">
        <v>609860.65</v>
      </c>
      <c r="P178" s="16">
        <f t="shared" si="5"/>
        <v>0.77997923860315299</v>
      </c>
      <c r="Q178" s="13" t="s">
        <v>25</v>
      </c>
      <c r="R178" s="13" t="s">
        <v>1262</v>
      </c>
      <c r="S178" s="12" t="s">
        <v>95</v>
      </c>
      <c r="T178" s="5"/>
    </row>
    <row r="179" spans="1:20" ht="140" customHeight="1" x14ac:dyDescent="0.3">
      <c r="A179" s="13" t="s">
        <v>792</v>
      </c>
      <c r="B179" s="13" t="s">
        <v>793</v>
      </c>
      <c r="C179" s="13" t="s">
        <v>794</v>
      </c>
      <c r="D179" s="13" t="s">
        <v>795</v>
      </c>
      <c r="E179" s="13" t="s">
        <v>796</v>
      </c>
      <c r="F179" s="13" t="str">
        <f t="shared" si="4"/>
        <v>FEDER</v>
      </c>
      <c r="G179" s="13" t="s">
        <v>22</v>
      </c>
      <c r="H179" s="13" t="s">
        <v>391</v>
      </c>
      <c r="I179" s="13" t="s">
        <v>392</v>
      </c>
      <c r="J179" s="13" t="s">
        <v>1401</v>
      </c>
      <c r="K179" s="13" t="s">
        <v>1402</v>
      </c>
      <c r="L179" s="12"/>
      <c r="M179" s="15">
        <v>14996999</v>
      </c>
      <c r="N179" s="15">
        <v>14996999</v>
      </c>
      <c r="O179" s="15">
        <v>5998799.5999999996</v>
      </c>
      <c r="P179" s="16">
        <f t="shared" si="5"/>
        <v>0.39999999999999997</v>
      </c>
      <c r="Q179" s="13" t="s">
        <v>25</v>
      </c>
      <c r="R179" s="13" t="s">
        <v>1273</v>
      </c>
      <c r="S179" s="12" t="s">
        <v>26</v>
      </c>
      <c r="T179" s="5"/>
    </row>
    <row r="180" spans="1:20" ht="140" customHeight="1" x14ac:dyDescent="0.3">
      <c r="A180" s="13" t="s">
        <v>797</v>
      </c>
      <c r="B180" s="13" t="s">
        <v>798</v>
      </c>
      <c r="C180" s="13" t="s">
        <v>799</v>
      </c>
      <c r="D180" s="13" t="s">
        <v>800</v>
      </c>
      <c r="E180" s="13" t="s">
        <v>801</v>
      </c>
      <c r="F180" s="13" t="str">
        <f t="shared" si="4"/>
        <v>FEDER</v>
      </c>
      <c r="G180" s="13" t="s">
        <v>92</v>
      </c>
      <c r="H180" s="13" t="s">
        <v>163</v>
      </c>
      <c r="I180" s="13" t="s">
        <v>164</v>
      </c>
      <c r="J180" s="13" t="s">
        <v>1403</v>
      </c>
      <c r="K180" s="13" t="s">
        <v>1404</v>
      </c>
      <c r="L180" s="12"/>
      <c r="M180" s="15">
        <v>776274.4</v>
      </c>
      <c r="N180" s="15">
        <v>776274.4</v>
      </c>
      <c r="O180" s="15">
        <v>505518.59</v>
      </c>
      <c r="P180" s="16">
        <f t="shared" si="5"/>
        <v>0.65121120830469226</v>
      </c>
      <c r="Q180" s="13" t="s">
        <v>25</v>
      </c>
      <c r="R180" s="13" t="s">
        <v>1268</v>
      </c>
      <c r="S180" s="12" t="s">
        <v>95</v>
      </c>
      <c r="T180" s="5"/>
    </row>
    <row r="181" spans="1:20" ht="140" customHeight="1" x14ac:dyDescent="0.3">
      <c r="A181" s="13" t="s">
        <v>802</v>
      </c>
      <c r="B181" s="13" t="s">
        <v>803</v>
      </c>
      <c r="C181" s="13" t="s">
        <v>804</v>
      </c>
      <c r="D181" s="13" t="s">
        <v>805</v>
      </c>
      <c r="E181" s="13" t="s">
        <v>806</v>
      </c>
      <c r="F181" s="13" t="str">
        <f t="shared" si="4"/>
        <v>FEDER</v>
      </c>
      <c r="G181" s="13" t="s">
        <v>22</v>
      </c>
      <c r="H181" s="13" t="s">
        <v>391</v>
      </c>
      <c r="I181" s="13" t="s">
        <v>407</v>
      </c>
      <c r="J181" s="13" t="s">
        <v>1405</v>
      </c>
      <c r="K181" s="13" t="s">
        <v>1294</v>
      </c>
      <c r="L181" s="12"/>
      <c r="M181" s="15">
        <v>3355830.64</v>
      </c>
      <c r="N181" s="15">
        <v>3355830.64</v>
      </c>
      <c r="O181" s="15">
        <v>1174540.72</v>
      </c>
      <c r="P181" s="16">
        <f t="shared" si="5"/>
        <v>0.34999999880804472</v>
      </c>
      <c r="Q181" s="13" t="s">
        <v>25</v>
      </c>
      <c r="R181" s="13" t="s">
        <v>1267</v>
      </c>
      <c r="S181" s="12" t="s">
        <v>26</v>
      </c>
      <c r="T181" s="5"/>
    </row>
    <row r="182" spans="1:20" ht="140" customHeight="1" x14ac:dyDescent="0.3">
      <c r="A182" s="13" t="s">
        <v>807</v>
      </c>
      <c r="B182" s="13" t="s">
        <v>808</v>
      </c>
      <c r="C182" s="13" t="s">
        <v>809</v>
      </c>
      <c r="D182" s="13" t="s">
        <v>810</v>
      </c>
      <c r="E182" s="13" t="s">
        <v>811</v>
      </c>
      <c r="F182" s="13" t="str">
        <f t="shared" si="4"/>
        <v>FEDER</v>
      </c>
      <c r="G182" s="13" t="s">
        <v>92</v>
      </c>
      <c r="H182" s="13" t="s">
        <v>93</v>
      </c>
      <c r="I182" s="13" t="s">
        <v>147</v>
      </c>
      <c r="J182" s="13" t="s">
        <v>1296</v>
      </c>
      <c r="K182" s="13" t="s">
        <v>1406</v>
      </c>
      <c r="L182" s="12"/>
      <c r="M182" s="15">
        <v>1393692.19</v>
      </c>
      <c r="N182" s="15">
        <v>1393692.19</v>
      </c>
      <c r="O182" s="15">
        <v>986075.08</v>
      </c>
      <c r="P182" s="16">
        <f t="shared" si="5"/>
        <v>0.70752716207730204</v>
      </c>
      <c r="Q182" s="13" t="s">
        <v>25</v>
      </c>
      <c r="R182" s="13" t="s">
        <v>1263</v>
      </c>
      <c r="S182" s="12" t="s">
        <v>95</v>
      </c>
      <c r="T182" s="5"/>
    </row>
    <row r="183" spans="1:20" ht="140" customHeight="1" x14ac:dyDescent="0.3">
      <c r="A183" s="13" t="s">
        <v>812</v>
      </c>
      <c r="B183" s="13" t="s">
        <v>813</v>
      </c>
      <c r="C183" s="13" t="s">
        <v>814</v>
      </c>
      <c r="D183" s="13" t="s">
        <v>815</v>
      </c>
      <c r="E183" s="13" t="s">
        <v>1592</v>
      </c>
      <c r="F183" s="13" t="str">
        <f t="shared" si="4"/>
        <v>FEDER</v>
      </c>
      <c r="G183" s="13" t="s">
        <v>92</v>
      </c>
      <c r="H183" s="13" t="s">
        <v>163</v>
      </c>
      <c r="I183" s="13" t="s">
        <v>164</v>
      </c>
      <c r="J183" s="13" t="s">
        <v>1407</v>
      </c>
      <c r="K183" s="13" t="s">
        <v>1408</v>
      </c>
      <c r="L183" s="12"/>
      <c r="M183" s="15">
        <v>631916.42000000004</v>
      </c>
      <c r="N183" s="15">
        <v>631916.42000000004</v>
      </c>
      <c r="O183" s="15">
        <v>448241.89</v>
      </c>
      <c r="P183" s="16">
        <f t="shared" si="5"/>
        <v>0.70933730444921816</v>
      </c>
      <c r="Q183" s="13" t="s">
        <v>25</v>
      </c>
      <c r="R183" s="13" t="s">
        <v>1267</v>
      </c>
      <c r="S183" s="12" t="s">
        <v>95</v>
      </c>
      <c r="T183" s="5"/>
    </row>
    <row r="184" spans="1:20" ht="140" customHeight="1" x14ac:dyDescent="0.3">
      <c r="A184" s="13" t="s">
        <v>816</v>
      </c>
      <c r="B184" s="13" t="s">
        <v>817</v>
      </c>
      <c r="C184" s="13" t="s">
        <v>818</v>
      </c>
      <c r="D184" s="13" t="s">
        <v>819</v>
      </c>
      <c r="E184" s="13" t="s">
        <v>820</v>
      </c>
      <c r="F184" s="13" t="str">
        <f t="shared" si="4"/>
        <v>FEDER</v>
      </c>
      <c r="G184" s="13" t="s">
        <v>92</v>
      </c>
      <c r="H184" s="13" t="s">
        <v>163</v>
      </c>
      <c r="I184" s="13" t="s">
        <v>164</v>
      </c>
      <c r="J184" s="13" t="s">
        <v>1381</v>
      </c>
      <c r="K184" s="13" t="s">
        <v>1409</v>
      </c>
      <c r="L184" s="12"/>
      <c r="M184" s="15">
        <v>1138362.82</v>
      </c>
      <c r="N184" s="15">
        <v>1138362.82</v>
      </c>
      <c r="O184" s="15">
        <v>763926.15</v>
      </c>
      <c r="P184" s="16">
        <f t="shared" si="5"/>
        <v>0.67107440315030664</v>
      </c>
      <c r="Q184" s="13" t="s">
        <v>25</v>
      </c>
      <c r="R184" s="13" t="s">
        <v>1267</v>
      </c>
      <c r="S184" s="12" t="s">
        <v>95</v>
      </c>
      <c r="T184" s="5"/>
    </row>
    <row r="185" spans="1:20" ht="140" customHeight="1" x14ac:dyDescent="0.3">
      <c r="A185" s="13" t="s">
        <v>821</v>
      </c>
      <c r="B185" s="13" t="s">
        <v>822</v>
      </c>
      <c r="C185" s="13" t="s">
        <v>823</v>
      </c>
      <c r="D185" s="13" t="s">
        <v>824</v>
      </c>
      <c r="E185" s="13" t="s">
        <v>1593</v>
      </c>
      <c r="F185" s="13" t="str">
        <f t="shared" si="4"/>
        <v>FEDER</v>
      </c>
      <c r="G185" s="13" t="s">
        <v>22</v>
      </c>
      <c r="H185" s="13" t="s">
        <v>825</v>
      </c>
      <c r="I185" s="13" t="s">
        <v>826</v>
      </c>
      <c r="J185" s="13" t="s">
        <v>1309</v>
      </c>
      <c r="K185" s="13" t="s">
        <v>1410</v>
      </c>
      <c r="L185" s="12"/>
      <c r="M185" s="15">
        <v>244253.52</v>
      </c>
      <c r="N185" s="15">
        <v>244000</v>
      </c>
      <c r="O185" s="15">
        <v>134199.99</v>
      </c>
      <c r="P185" s="16">
        <f t="shared" si="5"/>
        <v>0.54999995901639342</v>
      </c>
      <c r="Q185" s="13" t="s">
        <v>25</v>
      </c>
      <c r="R185" s="13" t="s">
        <v>1268</v>
      </c>
      <c r="S185" s="12" t="s">
        <v>552</v>
      </c>
      <c r="T185" s="5"/>
    </row>
    <row r="186" spans="1:20" ht="140" customHeight="1" x14ac:dyDescent="0.3">
      <c r="A186" s="13" t="s">
        <v>827</v>
      </c>
      <c r="B186" s="13" t="s">
        <v>828</v>
      </c>
      <c r="C186" s="13" t="s">
        <v>829</v>
      </c>
      <c r="D186" s="13" t="s">
        <v>830</v>
      </c>
      <c r="E186" s="13" t="s">
        <v>1594</v>
      </c>
      <c r="F186" s="13" t="str">
        <f t="shared" si="4"/>
        <v>FEDER</v>
      </c>
      <c r="G186" s="13" t="s">
        <v>22</v>
      </c>
      <c r="H186" s="13" t="s">
        <v>1260</v>
      </c>
      <c r="I186" s="13" t="s">
        <v>831</v>
      </c>
      <c r="J186" s="13" t="s">
        <v>1285</v>
      </c>
      <c r="K186" s="13" t="s">
        <v>1282</v>
      </c>
      <c r="L186" s="12"/>
      <c r="M186" s="15">
        <v>13315626.939999999</v>
      </c>
      <c r="N186" s="15">
        <v>11680109.49</v>
      </c>
      <c r="O186" s="15">
        <v>9928093.0700000003</v>
      </c>
      <c r="P186" s="16">
        <f t="shared" si="5"/>
        <v>0.85000000029965472</v>
      </c>
      <c r="Q186" s="13" t="s">
        <v>25</v>
      </c>
      <c r="R186" s="13" t="s">
        <v>40</v>
      </c>
      <c r="S186" s="12" t="s">
        <v>552</v>
      </c>
      <c r="T186" s="5"/>
    </row>
    <row r="187" spans="1:20" ht="140" customHeight="1" x14ac:dyDescent="0.3">
      <c r="A187" s="13" t="s">
        <v>832</v>
      </c>
      <c r="B187" s="13" t="s">
        <v>466</v>
      </c>
      <c r="C187" s="13" t="s">
        <v>467</v>
      </c>
      <c r="D187" s="13" t="s">
        <v>833</v>
      </c>
      <c r="E187" s="13" t="s">
        <v>1595</v>
      </c>
      <c r="F187" s="13" t="str">
        <f t="shared" si="4"/>
        <v>FEDER</v>
      </c>
      <c r="G187" s="13" t="s">
        <v>22</v>
      </c>
      <c r="H187" s="13" t="s">
        <v>825</v>
      </c>
      <c r="I187" s="13" t="s">
        <v>826</v>
      </c>
      <c r="J187" s="13" t="s">
        <v>1309</v>
      </c>
      <c r="K187" s="13" t="s">
        <v>1410</v>
      </c>
      <c r="L187" s="12"/>
      <c r="M187" s="15">
        <v>427729.35</v>
      </c>
      <c r="N187" s="15">
        <v>323986.8</v>
      </c>
      <c r="O187" s="15">
        <v>178192.74</v>
      </c>
      <c r="P187" s="16">
        <f t="shared" si="5"/>
        <v>0.55000000000000004</v>
      </c>
      <c r="Q187" s="13" t="s">
        <v>25</v>
      </c>
      <c r="R187" s="13" t="s">
        <v>1263</v>
      </c>
      <c r="S187" s="12" t="s">
        <v>552</v>
      </c>
      <c r="T187" s="5"/>
    </row>
    <row r="188" spans="1:20" ht="140" customHeight="1" x14ac:dyDescent="0.3">
      <c r="A188" s="13" t="s">
        <v>834</v>
      </c>
      <c r="B188" s="13" t="s">
        <v>835</v>
      </c>
      <c r="C188" s="13" t="s">
        <v>836</v>
      </c>
      <c r="D188" s="13" t="s">
        <v>837</v>
      </c>
      <c r="E188" s="13" t="s">
        <v>838</v>
      </c>
      <c r="F188" s="13" t="str">
        <f t="shared" si="4"/>
        <v>FEDER</v>
      </c>
      <c r="G188" s="13" t="s">
        <v>22</v>
      </c>
      <c r="H188" s="13" t="s">
        <v>825</v>
      </c>
      <c r="I188" s="13" t="s">
        <v>826</v>
      </c>
      <c r="J188" s="13" t="s">
        <v>1351</v>
      </c>
      <c r="K188" s="13" t="s">
        <v>1411</v>
      </c>
      <c r="L188" s="12"/>
      <c r="M188" s="15">
        <v>735282.67</v>
      </c>
      <c r="N188" s="15">
        <v>735282.67</v>
      </c>
      <c r="O188" s="15">
        <v>385052.91</v>
      </c>
      <c r="P188" s="16">
        <f t="shared" si="5"/>
        <v>0.52368011067090692</v>
      </c>
      <c r="Q188" s="13" t="s">
        <v>25</v>
      </c>
      <c r="R188" s="13" t="s">
        <v>1265</v>
      </c>
      <c r="S188" s="12" t="s">
        <v>552</v>
      </c>
      <c r="T188" s="5"/>
    </row>
    <row r="189" spans="1:20" ht="140" customHeight="1" x14ac:dyDescent="0.3">
      <c r="A189" s="13" t="s">
        <v>839</v>
      </c>
      <c r="B189" s="13" t="s">
        <v>68</v>
      </c>
      <c r="C189" s="13" t="s">
        <v>69</v>
      </c>
      <c r="D189" s="13" t="s">
        <v>70</v>
      </c>
      <c r="E189" s="13" t="s">
        <v>1596</v>
      </c>
      <c r="F189" s="13" t="str">
        <f t="shared" si="4"/>
        <v>FEDER</v>
      </c>
      <c r="G189" s="13" t="s">
        <v>22</v>
      </c>
      <c r="H189" s="13" t="s">
        <v>825</v>
      </c>
      <c r="I189" s="13" t="s">
        <v>826</v>
      </c>
      <c r="J189" s="13" t="s">
        <v>1412</v>
      </c>
      <c r="K189" s="13" t="s">
        <v>1287</v>
      </c>
      <c r="L189" s="12"/>
      <c r="M189" s="15">
        <v>3377682.5</v>
      </c>
      <c r="N189" s="15">
        <v>3377682.5</v>
      </c>
      <c r="O189" s="15">
        <v>1724899.38</v>
      </c>
      <c r="P189" s="16">
        <f t="shared" si="5"/>
        <v>0.51067540540000422</v>
      </c>
      <c r="Q189" s="13" t="s">
        <v>25</v>
      </c>
      <c r="R189" s="13" t="s">
        <v>1263</v>
      </c>
      <c r="S189" s="12" t="s">
        <v>552</v>
      </c>
      <c r="T189" s="5"/>
    </row>
    <row r="190" spans="1:20" ht="140" customHeight="1" x14ac:dyDescent="0.3">
      <c r="A190" s="13" t="s">
        <v>840</v>
      </c>
      <c r="B190" s="13" t="s">
        <v>841</v>
      </c>
      <c r="C190" s="13" t="s">
        <v>842</v>
      </c>
      <c r="D190" s="13" t="s">
        <v>843</v>
      </c>
      <c r="E190" s="13" t="s">
        <v>844</v>
      </c>
      <c r="F190" s="13" t="str">
        <f t="shared" si="4"/>
        <v>FEDER</v>
      </c>
      <c r="G190" s="13" t="s">
        <v>22</v>
      </c>
      <c r="H190" s="13" t="s">
        <v>391</v>
      </c>
      <c r="I190" s="13" t="s">
        <v>407</v>
      </c>
      <c r="J190" s="13" t="s">
        <v>1413</v>
      </c>
      <c r="K190" s="13" t="s">
        <v>1414</v>
      </c>
      <c r="L190" s="12"/>
      <c r="M190" s="15">
        <v>4127000</v>
      </c>
      <c r="N190" s="15">
        <v>3733846.15</v>
      </c>
      <c r="O190" s="15">
        <v>1493538.46</v>
      </c>
      <c r="P190" s="16">
        <f t="shared" si="5"/>
        <v>0.4</v>
      </c>
      <c r="Q190" s="13" t="s">
        <v>25</v>
      </c>
      <c r="R190" s="13" t="s">
        <v>1267</v>
      </c>
      <c r="S190" s="12" t="s">
        <v>26</v>
      </c>
      <c r="T190" s="5"/>
    </row>
    <row r="191" spans="1:20" ht="140" customHeight="1" x14ac:dyDescent="0.3">
      <c r="A191" s="13" t="s">
        <v>845</v>
      </c>
      <c r="B191" s="13" t="s">
        <v>846</v>
      </c>
      <c r="C191" s="13" t="s">
        <v>847</v>
      </c>
      <c r="D191" s="13" t="s">
        <v>848</v>
      </c>
      <c r="E191" s="13" t="s">
        <v>849</v>
      </c>
      <c r="F191" s="13" t="str">
        <f t="shared" si="4"/>
        <v>FSE+</v>
      </c>
      <c r="G191" s="13" t="s">
        <v>511</v>
      </c>
      <c r="H191" s="13" t="s">
        <v>1261</v>
      </c>
      <c r="I191" s="13" t="s">
        <v>850</v>
      </c>
      <c r="J191" s="13" t="s">
        <v>1415</v>
      </c>
      <c r="K191" s="13" t="s">
        <v>1416</v>
      </c>
      <c r="L191" s="12"/>
      <c r="M191" s="15">
        <v>160849.24</v>
      </c>
      <c r="N191" s="15">
        <v>160849.24</v>
      </c>
      <c r="O191" s="15">
        <v>98563.67</v>
      </c>
      <c r="P191" s="16">
        <f t="shared" si="5"/>
        <v>0.61277050485286721</v>
      </c>
      <c r="Q191" s="13" t="s">
        <v>25</v>
      </c>
      <c r="R191" s="13" t="s">
        <v>1268</v>
      </c>
      <c r="S191" s="12" t="s">
        <v>514</v>
      </c>
      <c r="T191" s="5"/>
    </row>
    <row r="192" spans="1:20" ht="140" customHeight="1" x14ac:dyDescent="0.3">
      <c r="A192" s="13" t="s">
        <v>851</v>
      </c>
      <c r="B192" s="13" t="s">
        <v>852</v>
      </c>
      <c r="C192" s="13" t="s">
        <v>853</v>
      </c>
      <c r="D192" s="13" t="s">
        <v>854</v>
      </c>
      <c r="E192" s="13" t="s">
        <v>855</v>
      </c>
      <c r="F192" s="13" t="str">
        <f t="shared" si="4"/>
        <v>FSE+</v>
      </c>
      <c r="G192" s="13" t="s">
        <v>511</v>
      </c>
      <c r="H192" s="13" t="s">
        <v>1261</v>
      </c>
      <c r="I192" s="13" t="s">
        <v>850</v>
      </c>
      <c r="J192" s="13" t="s">
        <v>1417</v>
      </c>
      <c r="K192" s="13" t="s">
        <v>1418</v>
      </c>
      <c r="L192" s="12"/>
      <c r="M192" s="15">
        <v>223466.7</v>
      </c>
      <c r="N192" s="15">
        <v>186039.5</v>
      </c>
      <c r="O192" s="15">
        <v>114145.65</v>
      </c>
      <c r="P192" s="16">
        <f t="shared" si="5"/>
        <v>0.61355599214145384</v>
      </c>
      <c r="Q192" s="13" t="s">
        <v>25</v>
      </c>
      <c r="R192" s="13" t="s">
        <v>1268</v>
      </c>
      <c r="S192" s="12" t="s">
        <v>514</v>
      </c>
      <c r="T192" s="5"/>
    </row>
    <row r="193" spans="1:20" ht="140" customHeight="1" x14ac:dyDescent="0.3">
      <c r="A193" s="13" t="s">
        <v>856</v>
      </c>
      <c r="B193" s="13" t="s">
        <v>857</v>
      </c>
      <c r="C193" s="13" t="s">
        <v>858</v>
      </c>
      <c r="D193" s="13" t="s">
        <v>859</v>
      </c>
      <c r="E193" s="13" t="s">
        <v>860</v>
      </c>
      <c r="F193" s="13" t="str">
        <f t="shared" si="4"/>
        <v>FSE+</v>
      </c>
      <c r="G193" s="13" t="s">
        <v>511</v>
      </c>
      <c r="H193" s="13" t="s">
        <v>1261</v>
      </c>
      <c r="I193" s="13" t="s">
        <v>850</v>
      </c>
      <c r="J193" s="13" t="s">
        <v>1419</v>
      </c>
      <c r="K193" s="13" t="s">
        <v>1420</v>
      </c>
      <c r="L193" s="12"/>
      <c r="M193" s="15">
        <v>83845.7</v>
      </c>
      <c r="N193" s="15">
        <v>78582.5</v>
      </c>
      <c r="O193" s="15">
        <v>49196.3</v>
      </c>
      <c r="P193" s="16">
        <f t="shared" si="5"/>
        <v>0.62604651162790703</v>
      </c>
      <c r="Q193" s="13" t="s">
        <v>25</v>
      </c>
      <c r="R193" s="13" t="s">
        <v>1268</v>
      </c>
      <c r="S193" s="12" t="s">
        <v>514</v>
      </c>
      <c r="T193" s="5"/>
    </row>
    <row r="194" spans="1:20" ht="140" customHeight="1" x14ac:dyDescent="0.3">
      <c r="A194" s="13" t="s">
        <v>861</v>
      </c>
      <c r="B194" s="13" t="s">
        <v>862</v>
      </c>
      <c r="C194" s="13" t="s">
        <v>863</v>
      </c>
      <c r="D194" s="13" t="s">
        <v>864</v>
      </c>
      <c r="E194" s="13" t="s">
        <v>1597</v>
      </c>
      <c r="F194" s="13" t="str">
        <f t="shared" si="4"/>
        <v>FSE+</v>
      </c>
      <c r="G194" s="13" t="s">
        <v>511</v>
      </c>
      <c r="H194" s="13" t="s">
        <v>1261</v>
      </c>
      <c r="I194" s="13" t="s">
        <v>850</v>
      </c>
      <c r="J194" s="13" t="s">
        <v>1415</v>
      </c>
      <c r="K194" s="13" t="s">
        <v>1416</v>
      </c>
      <c r="L194" s="12"/>
      <c r="M194" s="15">
        <v>78860.28</v>
      </c>
      <c r="N194" s="15">
        <v>52164.160000000003</v>
      </c>
      <c r="O194" s="15">
        <v>32427.16</v>
      </c>
      <c r="P194" s="16">
        <f t="shared" si="5"/>
        <v>0.62163677130044837</v>
      </c>
      <c r="Q194" s="13" t="s">
        <v>25</v>
      </c>
      <c r="R194" s="13" t="s">
        <v>1268</v>
      </c>
      <c r="S194" s="12" t="s">
        <v>514</v>
      </c>
      <c r="T194" s="5"/>
    </row>
    <row r="195" spans="1:20" ht="140" customHeight="1" x14ac:dyDescent="0.3">
      <c r="A195" s="13" t="s">
        <v>865</v>
      </c>
      <c r="B195" s="13" t="s">
        <v>866</v>
      </c>
      <c r="C195" s="13" t="s">
        <v>867</v>
      </c>
      <c r="D195" s="13" t="s">
        <v>868</v>
      </c>
      <c r="E195" s="13" t="s">
        <v>869</v>
      </c>
      <c r="F195" s="13" t="str">
        <f t="shared" si="4"/>
        <v>FSE+</v>
      </c>
      <c r="G195" s="13" t="s">
        <v>511</v>
      </c>
      <c r="H195" s="13" t="s">
        <v>1261</v>
      </c>
      <c r="I195" s="13" t="s">
        <v>850</v>
      </c>
      <c r="J195" s="13" t="s">
        <v>1415</v>
      </c>
      <c r="K195" s="13" t="s">
        <v>1416</v>
      </c>
      <c r="L195" s="12"/>
      <c r="M195" s="15">
        <v>23932.94</v>
      </c>
      <c r="N195" s="15">
        <v>23932.94</v>
      </c>
      <c r="O195" s="15">
        <v>14870</v>
      </c>
      <c r="P195" s="16">
        <f t="shared" si="5"/>
        <v>0.62131940329938573</v>
      </c>
      <c r="Q195" s="13" t="s">
        <v>25</v>
      </c>
      <c r="R195" s="13" t="s">
        <v>1268</v>
      </c>
      <c r="S195" s="12" t="s">
        <v>514</v>
      </c>
      <c r="T195" s="5"/>
    </row>
    <row r="196" spans="1:20" ht="140" customHeight="1" x14ac:dyDescent="0.3">
      <c r="A196" s="13" t="s">
        <v>870</v>
      </c>
      <c r="B196" s="13" t="s">
        <v>871</v>
      </c>
      <c r="C196" s="13" t="s">
        <v>872</v>
      </c>
      <c r="D196" s="13" t="s">
        <v>873</v>
      </c>
      <c r="E196" s="13" t="s">
        <v>874</v>
      </c>
      <c r="F196" s="13" t="str">
        <f t="shared" si="4"/>
        <v>FSE+</v>
      </c>
      <c r="G196" s="13" t="s">
        <v>511</v>
      </c>
      <c r="H196" s="13" t="s">
        <v>1261</v>
      </c>
      <c r="I196" s="13" t="s">
        <v>850</v>
      </c>
      <c r="J196" s="13" t="s">
        <v>1415</v>
      </c>
      <c r="K196" s="13" t="s">
        <v>1416</v>
      </c>
      <c r="L196" s="12"/>
      <c r="M196" s="15">
        <v>39108.5</v>
      </c>
      <c r="N196" s="15">
        <v>39108.5</v>
      </c>
      <c r="O196" s="15">
        <v>24744.35</v>
      </c>
      <c r="P196" s="16">
        <f t="shared" si="5"/>
        <v>0.6327102803738317</v>
      </c>
      <c r="Q196" s="13" t="s">
        <v>25</v>
      </c>
      <c r="R196" s="13" t="s">
        <v>1268</v>
      </c>
      <c r="S196" s="12" t="s">
        <v>514</v>
      </c>
      <c r="T196" s="5"/>
    </row>
    <row r="197" spans="1:20" ht="140" customHeight="1" x14ac:dyDescent="0.3">
      <c r="A197" s="13" t="s">
        <v>875</v>
      </c>
      <c r="B197" s="13" t="s">
        <v>876</v>
      </c>
      <c r="C197" s="13" t="s">
        <v>877</v>
      </c>
      <c r="D197" s="13" t="s">
        <v>878</v>
      </c>
      <c r="E197" s="13" t="s">
        <v>879</v>
      </c>
      <c r="F197" s="13" t="str">
        <f t="shared" si="4"/>
        <v>FSE+</v>
      </c>
      <c r="G197" s="13" t="s">
        <v>511</v>
      </c>
      <c r="H197" s="13" t="s">
        <v>1261</v>
      </c>
      <c r="I197" s="13" t="s">
        <v>850</v>
      </c>
      <c r="J197" s="13" t="s">
        <v>1421</v>
      </c>
      <c r="K197" s="13" t="s">
        <v>1422</v>
      </c>
      <c r="L197" s="12"/>
      <c r="M197" s="15">
        <v>49854.2</v>
      </c>
      <c r="N197" s="15">
        <v>49854.2</v>
      </c>
      <c r="O197" s="15">
        <v>31125.98</v>
      </c>
      <c r="P197" s="16">
        <f t="shared" si="5"/>
        <v>0.62434017595307922</v>
      </c>
      <c r="Q197" s="13" t="s">
        <v>25</v>
      </c>
      <c r="R197" s="13" t="s">
        <v>1268</v>
      </c>
      <c r="S197" s="12" t="s">
        <v>514</v>
      </c>
      <c r="T197" s="5"/>
    </row>
    <row r="198" spans="1:20" ht="140" customHeight="1" x14ac:dyDescent="0.3">
      <c r="A198" s="13" t="s">
        <v>880</v>
      </c>
      <c r="B198" s="13" t="s">
        <v>881</v>
      </c>
      <c r="C198" s="13" t="s">
        <v>882</v>
      </c>
      <c r="D198" s="13" t="s">
        <v>883</v>
      </c>
      <c r="E198" s="13" t="s">
        <v>884</v>
      </c>
      <c r="F198" s="13" t="str">
        <f t="shared" si="4"/>
        <v>FSE+</v>
      </c>
      <c r="G198" s="13" t="s">
        <v>511</v>
      </c>
      <c r="H198" s="13" t="s">
        <v>1261</v>
      </c>
      <c r="I198" s="13" t="s">
        <v>850</v>
      </c>
      <c r="J198" s="13" t="s">
        <v>1423</v>
      </c>
      <c r="K198" s="13" t="s">
        <v>1424</v>
      </c>
      <c r="L198" s="12"/>
      <c r="M198" s="15">
        <v>78948</v>
      </c>
      <c r="N198" s="15">
        <v>78948</v>
      </c>
      <c r="O198" s="15">
        <v>49342.5</v>
      </c>
      <c r="P198" s="16">
        <f t="shared" si="5"/>
        <v>0.625</v>
      </c>
      <c r="Q198" s="13" t="s">
        <v>25</v>
      </c>
      <c r="R198" s="13" t="s">
        <v>1268</v>
      </c>
      <c r="S198" s="12" t="s">
        <v>514</v>
      </c>
      <c r="T198" s="5"/>
    </row>
    <row r="199" spans="1:20" ht="140" customHeight="1" x14ac:dyDescent="0.3">
      <c r="A199" s="13" t="s">
        <v>885</v>
      </c>
      <c r="B199" s="13" t="s">
        <v>886</v>
      </c>
      <c r="C199" s="13" t="s">
        <v>887</v>
      </c>
      <c r="D199" s="13" t="s">
        <v>888</v>
      </c>
      <c r="E199" s="13" t="s">
        <v>889</v>
      </c>
      <c r="F199" s="13" t="str">
        <f t="shared" si="4"/>
        <v>FSE+</v>
      </c>
      <c r="G199" s="13" t="s">
        <v>511</v>
      </c>
      <c r="H199" s="13" t="s">
        <v>1261</v>
      </c>
      <c r="I199" s="13" t="s">
        <v>850</v>
      </c>
      <c r="J199" s="13" t="s">
        <v>1425</v>
      </c>
      <c r="K199" s="13" t="s">
        <v>1426</v>
      </c>
      <c r="L199" s="12"/>
      <c r="M199" s="15">
        <v>126463</v>
      </c>
      <c r="N199" s="15">
        <v>91740.5</v>
      </c>
      <c r="O199" s="15">
        <v>56871.8</v>
      </c>
      <c r="P199" s="16">
        <f t="shared" si="5"/>
        <v>0.61992031872509967</v>
      </c>
      <c r="Q199" s="13" t="s">
        <v>25</v>
      </c>
      <c r="R199" s="13" t="s">
        <v>1268</v>
      </c>
      <c r="S199" s="12" t="s">
        <v>514</v>
      </c>
      <c r="T199" s="5"/>
    </row>
    <row r="200" spans="1:20" ht="140" customHeight="1" x14ac:dyDescent="0.3">
      <c r="A200" s="13" t="s">
        <v>890</v>
      </c>
      <c r="B200" s="13" t="s">
        <v>891</v>
      </c>
      <c r="C200" s="13" t="s">
        <v>892</v>
      </c>
      <c r="D200" s="13" t="s">
        <v>893</v>
      </c>
      <c r="E200" s="13" t="s">
        <v>894</v>
      </c>
      <c r="F200" s="13" t="str">
        <f t="shared" si="4"/>
        <v>FSE+</v>
      </c>
      <c r="G200" s="13" t="s">
        <v>511</v>
      </c>
      <c r="H200" s="13" t="s">
        <v>1261</v>
      </c>
      <c r="I200" s="13" t="s">
        <v>850</v>
      </c>
      <c r="J200" s="13" t="s">
        <v>1415</v>
      </c>
      <c r="K200" s="13" t="s">
        <v>1416</v>
      </c>
      <c r="L200" s="12"/>
      <c r="M200" s="15">
        <v>40088.04</v>
      </c>
      <c r="N200" s="15">
        <v>33538.28</v>
      </c>
      <c r="O200" s="15">
        <v>20386.14</v>
      </c>
      <c r="P200" s="16">
        <f t="shared" si="5"/>
        <v>0.6078469140337549</v>
      </c>
      <c r="Q200" s="13" t="s">
        <v>25</v>
      </c>
      <c r="R200" s="13" t="s">
        <v>1268</v>
      </c>
      <c r="S200" s="12" t="s">
        <v>514</v>
      </c>
      <c r="T200" s="5"/>
    </row>
    <row r="201" spans="1:20" ht="140" customHeight="1" x14ac:dyDescent="0.3">
      <c r="A201" s="13" t="s">
        <v>895</v>
      </c>
      <c r="B201" s="13" t="s">
        <v>896</v>
      </c>
      <c r="C201" s="13" t="s">
        <v>897</v>
      </c>
      <c r="D201" s="13" t="s">
        <v>898</v>
      </c>
      <c r="E201" s="13" t="s">
        <v>899</v>
      </c>
      <c r="F201" s="13" t="str">
        <f t="shared" si="4"/>
        <v>FSE+</v>
      </c>
      <c r="G201" s="13" t="s">
        <v>511</v>
      </c>
      <c r="H201" s="13" t="s">
        <v>1261</v>
      </c>
      <c r="I201" s="13" t="s">
        <v>850</v>
      </c>
      <c r="J201" s="13" t="s">
        <v>1427</v>
      </c>
      <c r="K201" s="13" t="s">
        <v>1428</v>
      </c>
      <c r="L201" s="12"/>
      <c r="M201" s="15">
        <v>227571.92</v>
      </c>
      <c r="N201" s="15">
        <v>210761.92</v>
      </c>
      <c r="O201" s="15">
        <v>131739.37</v>
      </c>
      <c r="P201" s="16">
        <f t="shared" si="5"/>
        <v>0.62506248756891181</v>
      </c>
      <c r="Q201" s="13" t="s">
        <v>25</v>
      </c>
      <c r="R201" s="13" t="s">
        <v>1268</v>
      </c>
      <c r="S201" s="12" t="s">
        <v>514</v>
      </c>
      <c r="T201" s="5"/>
    </row>
    <row r="202" spans="1:20" ht="140" customHeight="1" x14ac:dyDescent="0.3">
      <c r="A202" s="13" t="s">
        <v>900</v>
      </c>
      <c r="B202" s="13" t="s">
        <v>901</v>
      </c>
      <c r="C202" s="13" t="s">
        <v>902</v>
      </c>
      <c r="D202" s="13" t="s">
        <v>903</v>
      </c>
      <c r="E202" s="13" t="s">
        <v>904</v>
      </c>
      <c r="F202" s="13" t="str">
        <f t="shared" ref="F202:F265" si="6">IF(MID(A202,13,5)="FEDER","FEDER",IF(MID(A202,13,4)="FSE+","FSE+","ERRO"))</f>
        <v>FSE+</v>
      </c>
      <c r="G202" s="13" t="s">
        <v>511</v>
      </c>
      <c r="H202" s="13" t="s">
        <v>1261</v>
      </c>
      <c r="I202" s="13" t="s">
        <v>850</v>
      </c>
      <c r="J202" s="13" t="s">
        <v>1429</v>
      </c>
      <c r="K202" s="13" t="s">
        <v>1430</v>
      </c>
      <c r="L202" s="12"/>
      <c r="M202" s="15">
        <v>272297.5</v>
      </c>
      <c r="N202" s="15">
        <v>272297.5</v>
      </c>
      <c r="O202" s="15">
        <v>174833.26</v>
      </c>
      <c r="P202" s="16">
        <f t="shared" si="5"/>
        <v>0.64206707736942137</v>
      </c>
      <c r="Q202" s="13" t="s">
        <v>25</v>
      </c>
      <c r="R202" s="13" t="s">
        <v>1268</v>
      </c>
      <c r="S202" s="12" t="s">
        <v>514</v>
      </c>
      <c r="T202" s="5"/>
    </row>
    <row r="203" spans="1:20" ht="140" customHeight="1" x14ac:dyDescent="0.3">
      <c r="A203" s="13" t="s">
        <v>905</v>
      </c>
      <c r="B203" s="13" t="s">
        <v>906</v>
      </c>
      <c r="C203" s="13" t="s">
        <v>907</v>
      </c>
      <c r="D203" s="13" t="s">
        <v>908</v>
      </c>
      <c r="E203" s="13" t="s">
        <v>909</v>
      </c>
      <c r="F203" s="13" t="str">
        <f t="shared" si="6"/>
        <v>FSE+</v>
      </c>
      <c r="G203" s="13" t="s">
        <v>511</v>
      </c>
      <c r="H203" s="13" t="s">
        <v>1261</v>
      </c>
      <c r="I203" s="13" t="s">
        <v>850</v>
      </c>
      <c r="J203" s="13" t="s">
        <v>1415</v>
      </c>
      <c r="K203" s="13" t="s">
        <v>1416</v>
      </c>
      <c r="L203" s="12"/>
      <c r="M203" s="15">
        <v>105205.52</v>
      </c>
      <c r="N203" s="15">
        <v>102281.52</v>
      </c>
      <c r="O203" s="15">
        <v>54341.03</v>
      </c>
      <c r="P203" s="16">
        <f t="shared" ref="P203:P266" si="7">IFERROR(O203/N203,"")</f>
        <v>0.53128883888311396</v>
      </c>
      <c r="Q203" s="13" t="s">
        <v>25</v>
      </c>
      <c r="R203" s="13" t="s">
        <v>1268</v>
      </c>
      <c r="S203" s="12" t="s">
        <v>514</v>
      </c>
      <c r="T203" s="5"/>
    </row>
    <row r="204" spans="1:20" ht="140" customHeight="1" x14ac:dyDescent="0.3">
      <c r="A204" s="13" t="s">
        <v>910</v>
      </c>
      <c r="B204" s="13" t="s">
        <v>911</v>
      </c>
      <c r="C204" s="13" t="s">
        <v>912</v>
      </c>
      <c r="D204" s="13" t="s">
        <v>913</v>
      </c>
      <c r="E204" s="13" t="s">
        <v>914</v>
      </c>
      <c r="F204" s="13" t="str">
        <f t="shared" si="6"/>
        <v>FSE+</v>
      </c>
      <c r="G204" s="13" t="s">
        <v>511</v>
      </c>
      <c r="H204" s="13" t="s">
        <v>1261</v>
      </c>
      <c r="I204" s="13" t="s">
        <v>850</v>
      </c>
      <c r="J204" s="13" t="s">
        <v>1415</v>
      </c>
      <c r="K204" s="13" t="s">
        <v>1416</v>
      </c>
      <c r="L204" s="12"/>
      <c r="M204" s="15">
        <v>139123.92000000001</v>
      </c>
      <c r="N204" s="15">
        <v>126492.24</v>
      </c>
      <c r="O204" s="15">
        <v>78290.09</v>
      </c>
      <c r="P204" s="16">
        <f t="shared" si="7"/>
        <v>0.6189319597787184</v>
      </c>
      <c r="Q204" s="13" t="s">
        <v>25</v>
      </c>
      <c r="R204" s="13" t="s">
        <v>1268</v>
      </c>
      <c r="S204" s="12" t="s">
        <v>514</v>
      </c>
      <c r="T204" s="5"/>
    </row>
    <row r="205" spans="1:20" ht="140" customHeight="1" x14ac:dyDescent="0.3">
      <c r="A205" s="13" t="s">
        <v>915</v>
      </c>
      <c r="B205" s="13" t="s">
        <v>916</v>
      </c>
      <c r="C205" s="13" t="s">
        <v>917</v>
      </c>
      <c r="D205" s="13" t="s">
        <v>918</v>
      </c>
      <c r="E205" s="13" t="s">
        <v>919</v>
      </c>
      <c r="F205" s="13" t="str">
        <f t="shared" si="6"/>
        <v>FSE+</v>
      </c>
      <c r="G205" s="13" t="s">
        <v>511</v>
      </c>
      <c r="H205" s="13" t="s">
        <v>1261</v>
      </c>
      <c r="I205" s="13" t="s">
        <v>850</v>
      </c>
      <c r="J205" s="13" t="s">
        <v>1431</v>
      </c>
      <c r="K205" s="13" t="s">
        <v>1424</v>
      </c>
      <c r="L205" s="12"/>
      <c r="M205" s="15">
        <v>93714.2</v>
      </c>
      <c r="N205" s="15">
        <v>93714.2</v>
      </c>
      <c r="O205" s="15">
        <v>59977.1</v>
      </c>
      <c r="P205" s="16">
        <f t="shared" si="7"/>
        <v>0.64000012804889761</v>
      </c>
      <c r="Q205" s="13" t="s">
        <v>25</v>
      </c>
      <c r="R205" s="13" t="s">
        <v>1268</v>
      </c>
      <c r="S205" s="12" t="s">
        <v>514</v>
      </c>
      <c r="T205" s="5"/>
    </row>
    <row r="206" spans="1:20" ht="140" customHeight="1" x14ac:dyDescent="0.3">
      <c r="A206" s="13" t="s">
        <v>920</v>
      </c>
      <c r="B206" s="13" t="s">
        <v>921</v>
      </c>
      <c r="C206" s="13" t="s">
        <v>922</v>
      </c>
      <c r="D206" s="13" t="s">
        <v>923</v>
      </c>
      <c r="E206" s="13" t="s">
        <v>1598</v>
      </c>
      <c r="F206" s="13" t="str">
        <f t="shared" si="6"/>
        <v>FEDER</v>
      </c>
      <c r="G206" s="13" t="s">
        <v>22</v>
      </c>
      <c r="H206" s="13" t="s">
        <v>391</v>
      </c>
      <c r="I206" s="13" t="s">
        <v>392</v>
      </c>
      <c r="J206" s="13" t="s">
        <v>1432</v>
      </c>
      <c r="K206" s="13" t="s">
        <v>1291</v>
      </c>
      <c r="L206" s="12"/>
      <c r="M206" s="15">
        <v>7210492</v>
      </c>
      <c r="N206" s="15">
        <v>7075687</v>
      </c>
      <c r="O206" s="15">
        <v>2830274.8</v>
      </c>
      <c r="P206" s="16">
        <f t="shared" si="7"/>
        <v>0.39999999999999997</v>
      </c>
      <c r="Q206" s="13" t="s">
        <v>25</v>
      </c>
      <c r="R206" s="13" t="s">
        <v>1267</v>
      </c>
      <c r="S206" s="12" t="s">
        <v>26</v>
      </c>
      <c r="T206" s="5"/>
    </row>
    <row r="207" spans="1:20" ht="140" customHeight="1" x14ac:dyDescent="0.3">
      <c r="A207" s="13" t="s">
        <v>924</v>
      </c>
      <c r="B207" s="13" t="s">
        <v>925</v>
      </c>
      <c r="C207" s="13" t="s">
        <v>926</v>
      </c>
      <c r="D207" s="13" t="s">
        <v>927</v>
      </c>
      <c r="E207" s="13" t="s">
        <v>928</v>
      </c>
      <c r="F207" s="13" t="str">
        <f t="shared" si="6"/>
        <v>FSE+</v>
      </c>
      <c r="G207" s="13" t="s">
        <v>511</v>
      </c>
      <c r="H207" s="13" t="s">
        <v>1261</v>
      </c>
      <c r="I207" s="13" t="s">
        <v>850</v>
      </c>
      <c r="J207" s="13" t="s">
        <v>1417</v>
      </c>
      <c r="K207" s="13" t="s">
        <v>1418</v>
      </c>
      <c r="L207" s="12"/>
      <c r="M207" s="15">
        <v>114474.6</v>
      </c>
      <c r="N207" s="15">
        <v>114474.6</v>
      </c>
      <c r="O207" s="15">
        <v>71447.94</v>
      </c>
      <c r="P207" s="16">
        <f t="shared" si="7"/>
        <v>0.62413793103448278</v>
      </c>
      <c r="Q207" s="13" t="s">
        <v>25</v>
      </c>
      <c r="R207" s="13" t="s">
        <v>1268</v>
      </c>
      <c r="S207" s="12" t="s">
        <v>514</v>
      </c>
      <c r="T207" s="5"/>
    </row>
    <row r="208" spans="1:20" ht="140" customHeight="1" x14ac:dyDescent="0.3">
      <c r="A208" s="13" t="s">
        <v>929</v>
      </c>
      <c r="B208" s="13" t="s">
        <v>930</v>
      </c>
      <c r="C208" s="13" t="s">
        <v>931</v>
      </c>
      <c r="D208" s="13" t="s">
        <v>932</v>
      </c>
      <c r="E208" s="13" t="s">
        <v>933</v>
      </c>
      <c r="F208" s="13" t="str">
        <f t="shared" si="6"/>
        <v>FSE+</v>
      </c>
      <c r="G208" s="13" t="s">
        <v>511</v>
      </c>
      <c r="H208" s="13" t="s">
        <v>1261</v>
      </c>
      <c r="I208" s="13" t="s">
        <v>850</v>
      </c>
      <c r="J208" s="13" t="s">
        <v>1425</v>
      </c>
      <c r="K208" s="13" t="s">
        <v>1426</v>
      </c>
      <c r="L208" s="12"/>
      <c r="M208" s="15">
        <v>74196.5</v>
      </c>
      <c r="N208" s="15">
        <v>74196.5</v>
      </c>
      <c r="O208" s="15">
        <v>46381.95</v>
      </c>
      <c r="P208" s="16">
        <f t="shared" si="7"/>
        <v>0.62512315270935959</v>
      </c>
      <c r="Q208" s="13" t="s">
        <v>25</v>
      </c>
      <c r="R208" s="13" t="s">
        <v>1268</v>
      </c>
      <c r="S208" s="12" t="s">
        <v>514</v>
      </c>
      <c r="T208" s="5"/>
    </row>
    <row r="209" spans="1:20" ht="140" customHeight="1" x14ac:dyDescent="0.3">
      <c r="A209" s="13" t="s">
        <v>934</v>
      </c>
      <c r="B209" s="13" t="s">
        <v>935</v>
      </c>
      <c r="C209" s="13" t="s">
        <v>936</v>
      </c>
      <c r="D209" s="13" t="s">
        <v>937</v>
      </c>
      <c r="E209" s="13" t="s">
        <v>1599</v>
      </c>
      <c r="F209" s="13" t="str">
        <f t="shared" si="6"/>
        <v>FEDER</v>
      </c>
      <c r="G209" s="13" t="s">
        <v>22</v>
      </c>
      <c r="H209" s="13" t="s">
        <v>391</v>
      </c>
      <c r="I209" s="13" t="s">
        <v>407</v>
      </c>
      <c r="J209" s="13" t="s">
        <v>1433</v>
      </c>
      <c r="K209" s="13" t="s">
        <v>1434</v>
      </c>
      <c r="L209" s="12"/>
      <c r="M209" s="15">
        <v>4000000</v>
      </c>
      <c r="N209" s="15">
        <v>4000000</v>
      </c>
      <c r="O209" s="15">
        <v>1400000</v>
      </c>
      <c r="P209" s="16">
        <f t="shared" si="7"/>
        <v>0.35</v>
      </c>
      <c r="Q209" s="13" t="s">
        <v>25</v>
      </c>
      <c r="R209" s="13" t="s">
        <v>1267</v>
      </c>
      <c r="S209" s="12" t="s">
        <v>26</v>
      </c>
      <c r="T209" s="5"/>
    </row>
    <row r="210" spans="1:20" ht="140" customHeight="1" x14ac:dyDescent="0.3">
      <c r="A210" s="13" t="s">
        <v>938</v>
      </c>
      <c r="B210" s="13" t="s">
        <v>939</v>
      </c>
      <c r="C210" s="13" t="s">
        <v>940</v>
      </c>
      <c r="D210" s="13" t="s">
        <v>941</v>
      </c>
      <c r="E210" s="13" t="s">
        <v>942</v>
      </c>
      <c r="F210" s="13" t="str">
        <f t="shared" si="6"/>
        <v>FSE+</v>
      </c>
      <c r="G210" s="13" t="s">
        <v>511</v>
      </c>
      <c r="H210" s="13" t="s">
        <v>1261</v>
      </c>
      <c r="I210" s="13" t="s">
        <v>850</v>
      </c>
      <c r="J210" s="13" t="s">
        <v>1435</v>
      </c>
      <c r="K210" s="13" t="s">
        <v>1436</v>
      </c>
      <c r="L210" s="12"/>
      <c r="M210" s="15">
        <v>195834.9</v>
      </c>
      <c r="N210" s="15">
        <v>184869.9</v>
      </c>
      <c r="O210" s="15">
        <v>114964.37</v>
      </c>
      <c r="P210" s="16">
        <f t="shared" si="7"/>
        <v>0.62186635033610127</v>
      </c>
      <c r="Q210" s="13" t="s">
        <v>25</v>
      </c>
      <c r="R210" s="13" t="s">
        <v>1268</v>
      </c>
      <c r="S210" s="12" t="s">
        <v>514</v>
      </c>
      <c r="T210" s="5"/>
    </row>
    <row r="211" spans="1:20" ht="140" customHeight="1" x14ac:dyDescent="0.3">
      <c r="A211" s="13" t="s">
        <v>943</v>
      </c>
      <c r="B211" s="13" t="s">
        <v>944</v>
      </c>
      <c r="C211" s="13" t="s">
        <v>945</v>
      </c>
      <c r="D211" s="13" t="s">
        <v>946</v>
      </c>
      <c r="E211" s="13" t="s">
        <v>947</v>
      </c>
      <c r="F211" s="13" t="str">
        <f t="shared" si="6"/>
        <v>FEDER</v>
      </c>
      <c r="G211" s="13" t="s">
        <v>22</v>
      </c>
      <c r="H211" s="13" t="s">
        <v>391</v>
      </c>
      <c r="I211" s="13" t="s">
        <v>407</v>
      </c>
      <c r="J211" s="13" t="s">
        <v>1437</v>
      </c>
      <c r="K211" s="13" t="s">
        <v>1438</v>
      </c>
      <c r="L211" s="12"/>
      <c r="M211" s="15">
        <v>6693880</v>
      </c>
      <c r="N211" s="15">
        <v>4831372.6500000004</v>
      </c>
      <c r="O211" s="15">
        <v>1690980.43</v>
      </c>
      <c r="P211" s="16">
        <f t="shared" si="7"/>
        <v>0.35000000051745123</v>
      </c>
      <c r="Q211" s="13" t="s">
        <v>25</v>
      </c>
      <c r="R211" s="13" t="s">
        <v>1268</v>
      </c>
      <c r="S211" s="12" t="s">
        <v>26</v>
      </c>
      <c r="T211" s="5"/>
    </row>
    <row r="212" spans="1:20" ht="140" customHeight="1" x14ac:dyDescent="0.3">
      <c r="A212" s="13" t="s">
        <v>948</v>
      </c>
      <c r="B212" s="13" t="s">
        <v>949</v>
      </c>
      <c r="C212" s="13" t="s">
        <v>950</v>
      </c>
      <c r="D212" s="13" t="s">
        <v>951</v>
      </c>
      <c r="E212" s="13" t="s">
        <v>952</v>
      </c>
      <c r="F212" s="13" t="str">
        <f t="shared" si="6"/>
        <v>FSE+</v>
      </c>
      <c r="G212" s="13" t="s">
        <v>511</v>
      </c>
      <c r="H212" s="13" t="s">
        <v>1261</v>
      </c>
      <c r="I212" s="13" t="s">
        <v>850</v>
      </c>
      <c r="J212" s="13" t="s">
        <v>1439</v>
      </c>
      <c r="K212" s="13" t="s">
        <v>1440</v>
      </c>
      <c r="L212" s="12"/>
      <c r="M212" s="15">
        <v>49050.1</v>
      </c>
      <c r="N212" s="15">
        <v>49050.1</v>
      </c>
      <c r="O212" s="15">
        <v>30732.7</v>
      </c>
      <c r="P212" s="16">
        <f t="shared" si="7"/>
        <v>0.6265573362745438</v>
      </c>
      <c r="Q212" s="13" t="s">
        <v>25</v>
      </c>
      <c r="R212" s="13" t="s">
        <v>1268</v>
      </c>
      <c r="S212" s="12" t="s">
        <v>514</v>
      </c>
      <c r="T212" s="5"/>
    </row>
    <row r="213" spans="1:20" ht="140" customHeight="1" x14ac:dyDescent="0.3">
      <c r="A213" s="13" t="s">
        <v>953</v>
      </c>
      <c r="B213" s="13" t="s">
        <v>954</v>
      </c>
      <c r="C213" s="13" t="s">
        <v>955</v>
      </c>
      <c r="D213" s="13" t="s">
        <v>956</v>
      </c>
      <c r="E213" s="13" t="s">
        <v>957</v>
      </c>
      <c r="F213" s="13" t="str">
        <f t="shared" si="6"/>
        <v>FSE+</v>
      </c>
      <c r="G213" s="13" t="s">
        <v>511</v>
      </c>
      <c r="H213" s="13" t="s">
        <v>1261</v>
      </c>
      <c r="I213" s="13" t="s">
        <v>850</v>
      </c>
      <c r="J213" s="13" t="s">
        <v>1441</v>
      </c>
      <c r="K213" s="13" t="s">
        <v>1442</v>
      </c>
      <c r="L213" s="12"/>
      <c r="M213" s="15">
        <v>1527234.44</v>
      </c>
      <c r="N213" s="15">
        <v>1527234.44</v>
      </c>
      <c r="O213" s="15">
        <v>803259.35</v>
      </c>
      <c r="P213" s="16">
        <f t="shared" si="7"/>
        <v>0.52595680726005634</v>
      </c>
      <c r="Q213" s="13" t="s">
        <v>25</v>
      </c>
      <c r="R213" s="13" t="s">
        <v>1268</v>
      </c>
      <c r="S213" s="12" t="s">
        <v>514</v>
      </c>
      <c r="T213" s="5"/>
    </row>
    <row r="214" spans="1:20" ht="140" customHeight="1" x14ac:dyDescent="0.3">
      <c r="A214" s="13" t="s">
        <v>958</v>
      </c>
      <c r="B214" s="13" t="s">
        <v>959</v>
      </c>
      <c r="C214" s="13" t="s">
        <v>960</v>
      </c>
      <c r="D214" s="13" t="s">
        <v>961</v>
      </c>
      <c r="E214" s="13" t="s">
        <v>962</v>
      </c>
      <c r="F214" s="13" t="str">
        <f t="shared" si="6"/>
        <v>FSE+</v>
      </c>
      <c r="G214" s="13" t="s">
        <v>511</v>
      </c>
      <c r="H214" s="13" t="s">
        <v>1261</v>
      </c>
      <c r="I214" s="13" t="s">
        <v>850</v>
      </c>
      <c r="J214" s="13" t="s">
        <v>1443</v>
      </c>
      <c r="K214" s="13" t="s">
        <v>1444</v>
      </c>
      <c r="L214" s="12"/>
      <c r="M214" s="15">
        <v>451655.66</v>
      </c>
      <c r="N214" s="15">
        <v>451655.66</v>
      </c>
      <c r="O214" s="15">
        <v>225827.83</v>
      </c>
      <c r="P214" s="16">
        <f t="shared" si="7"/>
        <v>0.5</v>
      </c>
      <c r="Q214" s="13" t="s">
        <v>25</v>
      </c>
      <c r="R214" s="13" t="s">
        <v>1267</v>
      </c>
      <c r="S214" s="12" t="s">
        <v>514</v>
      </c>
      <c r="T214" s="5"/>
    </row>
    <row r="215" spans="1:20" ht="140" customHeight="1" x14ac:dyDescent="0.3">
      <c r="A215" s="13" t="s">
        <v>963</v>
      </c>
      <c r="B215" s="13" t="s">
        <v>964</v>
      </c>
      <c r="C215" s="13" t="s">
        <v>965</v>
      </c>
      <c r="D215" s="13" t="s">
        <v>966</v>
      </c>
      <c r="E215" s="13" t="s">
        <v>1533</v>
      </c>
      <c r="F215" s="13" t="str">
        <f t="shared" si="6"/>
        <v>FSE+</v>
      </c>
      <c r="G215" s="13" t="s">
        <v>511</v>
      </c>
      <c r="H215" s="13" t="s">
        <v>967</v>
      </c>
      <c r="I215" s="13" t="s">
        <v>968</v>
      </c>
      <c r="J215" s="13" t="s">
        <v>1319</v>
      </c>
      <c r="K215" s="13" t="s">
        <v>1336</v>
      </c>
      <c r="L215" s="12"/>
      <c r="M215" s="15">
        <v>4116700</v>
      </c>
      <c r="N215" s="15">
        <v>4116700</v>
      </c>
      <c r="O215" s="15">
        <v>3499195</v>
      </c>
      <c r="P215" s="16">
        <f t="shared" si="7"/>
        <v>0.85</v>
      </c>
      <c r="Q215" s="13" t="s">
        <v>25</v>
      </c>
      <c r="R215" s="13" t="s">
        <v>1275</v>
      </c>
      <c r="S215" s="12" t="s">
        <v>514</v>
      </c>
      <c r="T215" s="5"/>
    </row>
    <row r="216" spans="1:20" ht="140" customHeight="1" x14ac:dyDescent="0.3">
      <c r="A216" s="13" t="s">
        <v>969</v>
      </c>
      <c r="B216" s="13" t="s">
        <v>970</v>
      </c>
      <c r="C216" s="13" t="s">
        <v>971</v>
      </c>
      <c r="D216" s="13" t="s">
        <v>972</v>
      </c>
      <c r="E216" s="13" t="s">
        <v>1600</v>
      </c>
      <c r="F216" s="13" t="str">
        <f t="shared" si="6"/>
        <v>FSE+</v>
      </c>
      <c r="G216" s="13" t="s">
        <v>511</v>
      </c>
      <c r="H216" s="13" t="s">
        <v>1261</v>
      </c>
      <c r="I216" s="13" t="s">
        <v>850</v>
      </c>
      <c r="J216" s="13" t="s">
        <v>1331</v>
      </c>
      <c r="K216" s="13" t="s">
        <v>1324</v>
      </c>
      <c r="L216" s="12"/>
      <c r="M216" s="15">
        <v>335529</v>
      </c>
      <c r="N216" s="15">
        <v>171785</v>
      </c>
      <c r="O216" s="15">
        <v>85892.5</v>
      </c>
      <c r="P216" s="16">
        <f t="shared" si="7"/>
        <v>0.5</v>
      </c>
      <c r="Q216" s="13" t="s">
        <v>25</v>
      </c>
      <c r="R216" s="13" t="s">
        <v>1268</v>
      </c>
      <c r="S216" s="12" t="s">
        <v>514</v>
      </c>
      <c r="T216" s="5"/>
    </row>
    <row r="217" spans="1:20" ht="140" customHeight="1" x14ac:dyDescent="0.3">
      <c r="A217" s="13" t="s">
        <v>973</v>
      </c>
      <c r="B217" s="13" t="s">
        <v>64</v>
      </c>
      <c r="C217" s="13" t="s">
        <v>65</v>
      </c>
      <c r="D217" s="13" t="s">
        <v>974</v>
      </c>
      <c r="E217" s="13" t="s">
        <v>1534</v>
      </c>
      <c r="F217" s="13" t="str">
        <f t="shared" si="6"/>
        <v>FSE+</v>
      </c>
      <c r="G217" s="13" t="s">
        <v>511</v>
      </c>
      <c r="H217" s="13" t="s">
        <v>975</v>
      </c>
      <c r="I217" s="13" t="s">
        <v>976</v>
      </c>
      <c r="J217" s="13" t="s">
        <v>1445</v>
      </c>
      <c r="K217" s="13" t="s">
        <v>1446</v>
      </c>
      <c r="L217" s="12"/>
      <c r="M217" s="15">
        <v>3500000</v>
      </c>
      <c r="N217" s="15">
        <v>3500000</v>
      </c>
      <c r="O217" s="15">
        <v>2975000</v>
      </c>
      <c r="P217" s="16">
        <f t="shared" si="7"/>
        <v>0.85</v>
      </c>
      <c r="Q217" s="13" t="s">
        <v>25</v>
      </c>
      <c r="R217" s="13" t="s">
        <v>1268</v>
      </c>
      <c r="S217" s="12" t="s">
        <v>514</v>
      </c>
      <c r="T217" s="5"/>
    </row>
    <row r="218" spans="1:20" ht="140" customHeight="1" x14ac:dyDescent="0.3">
      <c r="A218" s="13" t="s">
        <v>977</v>
      </c>
      <c r="B218" s="13" t="s">
        <v>97</v>
      </c>
      <c r="C218" s="13" t="s">
        <v>98</v>
      </c>
      <c r="D218" s="13" t="s">
        <v>978</v>
      </c>
      <c r="E218" s="13" t="s">
        <v>1601</v>
      </c>
      <c r="F218" s="13" t="str">
        <f t="shared" si="6"/>
        <v>FEDER</v>
      </c>
      <c r="G218" s="13" t="s">
        <v>92</v>
      </c>
      <c r="H218" s="13" t="s">
        <v>101</v>
      </c>
      <c r="I218" s="13" t="s">
        <v>102</v>
      </c>
      <c r="J218" s="13" t="s">
        <v>1285</v>
      </c>
      <c r="K218" s="13" t="s">
        <v>1447</v>
      </c>
      <c r="L218" s="12"/>
      <c r="M218" s="15">
        <v>680272.14</v>
      </c>
      <c r="N218" s="15">
        <v>680219.64</v>
      </c>
      <c r="O218" s="15">
        <v>492136.64</v>
      </c>
      <c r="P218" s="16">
        <f t="shared" si="7"/>
        <v>0.72349666351885988</v>
      </c>
      <c r="Q218" s="13" t="s">
        <v>25</v>
      </c>
      <c r="R218" s="13" t="s">
        <v>1267</v>
      </c>
      <c r="S218" s="12" t="s">
        <v>95</v>
      </c>
      <c r="T218" s="5"/>
    </row>
    <row r="219" spans="1:20" ht="140" customHeight="1" x14ac:dyDescent="0.3">
      <c r="A219" s="13" t="s">
        <v>979</v>
      </c>
      <c r="B219" s="13" t="s">
        <v>123</v>
      </c>
      <c r="C219" s="13" t="s">
        <v>124</v>
      </c>
      <c r="D219" s="13" t="s">
        <v>980</v>
      </c>
      <c r="E219" s="13" t="s">
        <v>981</v>
      </c>
      <c r="F219" s="13" t="str">
        <f t="shared" si="6"/>
        <v>FEDER</v>
      </c>
      <c r="G219" s="13" t="s">
        <v>92</v>
      </c>
      <c r="H219" s="13" t="s">
        <v>101</v>
      </c>
      <c r="I219" s="13" t="s">
        <v>102</v>
      </c>
      <c r="J219" s="13" t="s">
        <v>1381</v>
      </c>
      <c r="K219" s="13" t="s">
        <v>1282</v>
      </c>
      <c r="L219" s="12"/>
      <c r="M219" s="15">
        <v>1240216.57</v>
      </c>
      <c r="N219" s="15">
        <v>1240216.57</v>
      </c>
      <c r="O219" s="15">
        <v>1010765.22</v>
      </c>
      <c r="P219" s="16">
        <f t="shared" si="7"/>
        <v>0.8149909011455958</v>
      </c>
      <c r="Q219" s="13" t="s">
        <v>25</v>
      </c>
      <c r="R219" s="13" t="s">
        <v>1264</v>
      </c>
      <c r="S219" s="12" t="s">
        <v>127</v>
      </c>
      <c r="T219" s="5"/>
    </row>
    <row r="220" spans="1:20" ht="140" customHeight="1" x14ac:dyDescent="0.3">
      <c r="A220" s="13" t="s">
        <v>982</v>
      </c>
      <c r="B220" s="13" t="s">
        <v>983</v>
      </c>
      <c r="C220" s="13" t="s">
        <v>984</v>
      </c>
      <c r="D220" s="13" t="s">
        <v>985</v>
      </c>
      <c r="E220" s="13" t="s">
        <v>986</v>
      </c>
      <c r="F220" s="13" t="str">
        <f t="shared" si="6"/>
        <v>FEDER</v>
      </c>
      <c r="G220" s="13" t="s">
        <v>22</v>
      </c>
      <c r="H220" s="13" t="s">
        <v>391</v>
      </c>
      <c r="I220" s="13" t="s">
        <v>407</v>
      </c>
      <c r="J220" s="13" t="s">
        <v>1448</v>
      </c>
      <c r="K220" s="13" t="s">
        <v>1449</v>
      </c>
      <c r="L220" s="12"/>
      <c r="M220" s="15">
        <v>15916079.550000001</v>
      </c>
      <c r="N220" s="15">
        <v>15330693.15</v>
      </c>
      <c r="O220" s="15">
        <v>5365742.5999999996</v>
      </c>
      <c r="P220" s="16">
        <f t="shared" si="7"/>
        <v>0.34999999983692842</v>
      </c>
      <c r="Q220" s="13" t="s">
        <v>25</v>
      </c>
      <c r="R220" s="13" t="s">
        <v>1263</v>
      </c>
      <c r="S220" s="12" t="s">
        <v>26</v>
      </c>
      <c r="T220" s="5"/>
    </row>
    <row r="221" spans="1:20" ht="140" customHeight="1" x14ac:dyDescent="0.3">
      <c r="A221" s="13" t="s">
        <v>987</v>
      </c>
      <c r="B221" s="13" t="s">
        <v>988</v>
      </c>
      <c r="C221" s="13" t="s">
        <v>989</v>
      </c>
      <c r="D221" s="13" t="s">
        <v>990</v>
      </c>
      <c r="E221" s="13" t="s">
        <v>991</v>
      </c>
      <c r="F221" s="13" t="str">
        <f t="shared" si="6"/>
        <v>FEDER</v>
      </c>
      <c r="G221" s="13" t="s">
        <v>92</v>
      </c>
      <c r="H221" s="13" t="s">
        <v>101</v>
      </c>
      <c r="I221" s="13" t="s">
        <v>102</v>
      </c>
      <c r="J221" s="13" t="s">
        <v>1378</v>
      </c>
      <c r="K221" s="13" t="s">
        <v>1450</v>
      </c>
      <c r="L221" s="12"/>
      <c r="M221" s="15">
        <v>760000.06</v>
      </c>
      <c r="N221" s="15">
        <v>759650.06</v>
      </c>
      <c r="O221" s="15">
        <v>591044.06999999995</v>
      </c>
      <c r="P221" s="16">
        <f t="shared" si="7"/>
        <v>0.77804781585879146</v>
      </c>
      <c r="Q221" s="13" t="s">
        <v>25</v>
      </c>
      <c r="R221" s="13" t="s">
        <v>1268</v>
      </c>
      <c r="S221" s="12" t="s">
        <v>95</v>
      </c>
      <c r="T221" s="5"/>
    </row>
    <row r="222" spans="1:20" ht="140" customHeight="1" x14ac:dyDescent="0.3">
      <c r="A222" s="13" t="s">
        <v>992</v>
      </c>
      <c r="B222" s="13" t="s">
        <v>993</v>
      </c>
      <c r="C222" s="13" t="s">
        <v>994</v>
      </c>
      <c r="D222" s="13" t="s">
        <v>995</v>
      </c>
      <c r="E222" s="13" t="s">
        <v>996</v>
      </c>
      <c r="F222" s="13" t="str">
        <f t="shared" si="6"/>
        <v>FEDER</v>
      </c>
      <c r="G222" s="13" t="s">
        <v>92</v>
      </c>
      <c r="H222" s="13" t="s">
        <v>101</v>
      </c>
      <c r="I222" s="13" t="s">
        <v>102</v>
      </c>
      <c r="J222" s="3" t="s">
        <v>1331</v>
      </c>
      <c r="K222" s="3" t="s">
        <v>1332</v>
      </c>
      <c r="L222" s="12"/>
      <c r="M222" s="15">
        <v>1651498.77</v>
      </c>
      <c r="N222" s="15">
        <v>1651446.27</v>
      </c>
      <c r="O222" s="15">
        <v>1275228.49</v>
      </c>
      <c r="P222" s="16">
        <f t="shared" si="7"/>
        <v>0.772188906878575</v>
      </c>
      <c r="Q222" s="13" t="s">
        <v>25</v>
      </c>
      <c r="R222" s="13" t="s">
        <v>1268</v>
      </c>
      <c r="S222" s="12" t="s">
        <v>243</v>
      </c>
      <c r="T222" s="5"/>
    </row>
    <row r="223" spans="1:20" ht="140" customHeight="1" x14ac:dyDescent="0.3">
      <c r="A223" s="13" t="s">
        <v>997</v>
      </c>
      <c r="B223" s="13" t="s">
        <v>998</v>
      </c>
      <c r="C223" s="13" t="s">
        <v>999</v>
      </c>
      <c r="D223" s="13" t="s">
        <v>1000</v>
      </c>
      <c r="E223" s="13" t="s">
        <v>1001</v>
      </c>
      <c r="F223" s="13" t="str">
        <f t="shared" si="6"/>
        <v>FEDER</v>
      </c>
      <c r="G223" s="13" t="s">
        <v>92</v>
      </c>
      <c r="H223" s="13" t="s">
        <v>101</v>
      </c>
      <c r="I223" s="13" t="s">
        <v>102</v>
      </c>
      <c r="J223" s="3" t="s">
        <v>1381</v>
      </c>
      <c r="K223" s="3" t="s">
        <v>1313</v>
      </c>
      <c r="L223" s="12"/>
      <c r="M223" s="15">
        <v>1084282.3999999999</v>
      </c>
      <c r="N223" s="15">
        <v>1084229.8999999999</v>
      </c>
      <c r="O223" s="15">
        <v>820189.2</v>
      </c>
      <c r="P223" s="16">
        <f t="shared" si="7"/>
        <v>0.7564716671252103</v>
      </c>
      <c r="Q223" s="13" t="s">
        <v>25</v>
      </c>
      <c r="R223" s="13" t="s">
        <v>1268</v>
      </c>
      <c r="S223" s="12" t="s">
        <v>243</v>
      </c>
      <c r="T223" s="5"/>
    </row>
    <row r="224" spans="1:20" ht="140" customHeight="1" x14ac:dyDescent="0.3">
      <c r="A224" s="13" t="s">
        <v>1002</v>
      </c>
      <c r="B224" s="13" t="s">
        <v>123</v>
      </c>
      <c r="C224" s="13" t="s">
        <v>124</v>
      </c>
      <c r="D224" s="13" t="s">
        <v>1003</v>
      </c>
      <c r="E224" s="13" t="s">
        <v>1004</v>
      </c>
      <c r="F224" s="13" t="str">
        <f t="shared" si="6"/>
        <v>FEDER</v>
      </c>
      <c r="G224" s="13" t="s">
        <v>92</v>
      </c>
      <c r="H224" s="13" t="s">
        <v>101</v>
      </c>
      <c r="I224" s="13" t="s">
        <v>102</v>
      </c>
      <c r="J224" s="13" t="s">
        <v>1285</v>
      </c>
      <c r="K224" s="13" t="s">
        <v>1330</v>
      </c>
      <c r="L224" s="12"/>
      <c r="M224" s="15">
        <v>1012839.78</v>
      </c>
      <c r="N224" s="15">
        <v>1012787.28</v>
      </c>
      <c r="O224" s="15">
        <v>814274.23</v>
      </c>
      <c r="P224" s="16">
        <f t="shared" si="7"/>
        <v>0.80399334201748662</v>
      </c>
      <c r="Q224" s="13" t="s">
        <v>25</v>
      </c>
      <c r="R224" s="13" t="s">
        <v>1263</v>
      </c>
      <c r="S224" s="12" t="s">
        <v>127</v>
      </c>
      <c r="T224" s="5"/>
    </row>
    <row r="225" spans="1:20" ht="140" customHeight="1" x14ac:dyDescent="0.3">
      <c r="A225" s="13" t="s">
        <v>1005</v>
      </c>
      <c r="B225" s="13" t="s">
        <v>998</v>
      </c>
      <c r="C225" s="13" t="s">
        <v>999</v>
      </c>
      <c r="D225" s="13" t="s">
        <v>1006</v>
      </c>
      <c r="E225" s="13" t="s">
        <v>1007</v>
      </c>
      <c r="F225" s="13" t="str">
        <f t="shared" si="6"/>
        <v>FEDER</v>
      </c>
      <c r="G225" s="13" t="s">
        <v>92</v>
      </c>
      <c r="H225" s="13" t="s">
        <v>101</v>
      </c>
      <c r="I225" s="13" t="s">
        <v>102</v>
      </c>
      <c r="J225" s="4" t="s">
        <v>1315</v>
      </c>
      <c r="K225" s="3" t="s">
        <v>1330</v>
      </c>
      <c r="L225" s="2"/>
      <c r="M225" s="15">
        <v>1359643.49</v>
      </c>
      <c r="N225" s="15">
        <v>1359643.49</v>
      </c>
      <c r="O225" s="15">
        <v>999586.34</v>
      </c>
      <c r="P225" s="16">
        <f t="shared" si="7"/>
        <v>0.73518267645292812</v>
      </c>
      <c r="Q225" s="13" t="s">
        <v>25</v>
      </c>
      <c r="R225" s="13" t="s">
        <v>1268</v>
      </c>
      <c r="S225" s="12" t="s">
        <v>243</v>
      </c>
      <c r="T225" s="5"/>
    </row>
    <row r="226" spans="1:20" ht="140" customHeight="1" x14ac:dyDescent="0.3">
      <c r="A226" s="13" t="s">
        <v>1008</v>
      </c>
      <c r="B226" s="13" t="s">
        <v>1009</v>
      </c>
      <c r="C226" s="13" t="s">
        <v>1010</v>
      </c>
      <c r="D226" s="13" t="s">
        <v>1011</v>
      </c>
      <c r="E226" s="13" t="s">
        <v>1012</v>
      </c>
      <c r="F226" s="13" t="str">
        <f t="shared" si="6"/>
        <v>FEDER</v>
      </c>
      <c r="G226" s="13" t="s">
        <v>92</v>
      </c>
      <c r="H226" s="13" t="s">
        <v>101</v>
      </c>
      <c r="I226" s="13" t="s">
        <v>102</v>
      </c>
      <c r="J226" s="13" t="s">
        <v>1285</v>
      </c>
      <c r="K226" s="13" t="s">
        <v>1330</v>
      </c>
      <c r="L226" s="12"/>
      <c r="M226" s="15">
        <v>809698.68</v>
      </c>
      <c r="N226" s="15">
        <v>809646.18</v>
      </c>
      <c r="O226" s="15">
        <v>627869.07999999996</v>
      </c>
      <c r="P226" s="16">
        <f t="shared" si="7"/>
        <v>0.77548575601258307</v>
      </c>
      <c r="Q226" s="13" t="s">
        <v>25</v>
      </c>
      <c r="R226" s="13" t="s">
        <v>1264</v>
      </c>
      <c r="S226" s="12" t="s">
        <v>95</v>
      </c>
      <c r="T226" s="5"/>
    </row>
    <row r="227" spans="1:20" ht="140" customHeight="1" x14ac:dyDescent="0.3">
      <c r="A227" s="13" t="s">
        <v>1013</v>
      </c>
      <c r="B227" s="13" t="s">
        <v>1014</v>
      </c>
      <c r="C227" s="13" t="s">
        <v>1015</v>
      </c>
      <c r="D227" s="13" t="s">
        <v>1016</v>
      </c>
      <c r="E227" s="13" t="s">
        <v>1017</v>
      </c>
      <c r="F227" s="13" t="str">
        <f t="shared" si="6"/>
        <v>FEDER</v>
      </c>
      <c r="G227" s="13" t="s">
        <v>22</v>
      </c>
      <c r="H227" s="13" t="s">
        <v>391</v>
      </c>
      <c r="I227" s="13" t="s">
        <v>407</v>
      </c>
      <c r="J227" s="13" t="s">
        <v>1451</v>
      </c>
      <c r="K227" s="13" t="s">
        <v>1345</v>
      </c>
      <c r="L227" s="12"/>
      <c r="M227" s="15">
        <v>15053214.970000001</v>
      </c>
      <c r="N227" s="15">
        <v>14085360.83</v>
      </c>
      <c r="O227" s="15">
        <v>5634144.3300000001</v>
      </c>
      <c r="P227" s="16">
        <f t="shared" si="7"/>
        <v>0.3999999998580086</v>
      </c>
      <c r="Q227" s="13" t="s">
        <v>25</v>
      </c>
      <c r="R227" s="13" t="s">
        <v>1268</v>
      </c>
      <c r="S227" s="12" t="s">
        <v>26</v>
      </c>
      <c r="T227" s="5"/>
    </row>
    <row r="228" spans="1:20" ht="140" customHeight="1" x14ac:dyDescent="0.3">
      <c r="A228" s="13" t="s">
        <v>1018</v>
      </c>
      <c r="B228" s="13" t="s">
        <v>1019</v>
      </c>
      <c r="C228" s="13" t="s">
        <v>1020</v>
      </c>
      <c r="D228" s="13" t="s">
        <v>1021</v>
      </c>
      <c r="E228" s="13" t="s">
        <v>1022</v>
      </c>
      <c r="F228" s="13" t="str">
        <f t="shared" si="6"/>
        <v>FEDER</v>
      </c>
      <c r="G228" s="13" t="s">
        <v>92</v>
      </c>
      <c r="H228" s="13" t="s">
        <v>101</v>
      </c>
      <c r="I228" s="13" t="s">
        <v>102</v>
      </c>
      <c r="J228" s="13" t="s">
        <v>1307</v>
      </c>
      <c r="K228" s="13" t="s">
        <v>1323</v>
      </c>
      <c r="L228" s="12"/>
      <c r="M228" s="15">
        <v>396189.83</v>
      </c>
      <c r="N228" s="15">
        <v>396137.33</v>
      </c>
      <c r="O228" s="15">
        <v>285788.58</v>
      </c>
      <c r="P228" s="16">
        <f t="shared" si="7"/>
        <v>0.72143814368618076</v>
      </c>
      <c r="Q228" s="13" t="s">
        <v>25</v>
      </c>
      <c r="R228" s="13" t="s">
        <v>1267</v>
      </c>
      <c r="S228" s="12" t="s">
        <v>243</v>
      </c>
      <c r="T228" s="5"/>
    </row>
    <row r="229" spans="1:20" ht="140" customHeight="1" x14ac:dyDescent="0.3">
      <c r="A229" s="13" t="s">
        <v>1023</v>
      </c>
      <c r="B229" s="13" t="s">
        <v>1024</v>
      </c>
      <c r="C229" s="13" t="s">
        <v>1025</v>
      </c>
      <c r="D229" s="13" t="s">
        <v>1026</v>
      </c>
      <c r="E229" s="13" t="s">
        <v>1027</v>
      </c>
      <c r="F229" s="13" t="str">
        <f t="shared" si="6"/>
        <v>FEDER</v>
      </c>
      <c r="G229" s="13" t="s">
        <v>92</v>
      </c>
      <c r="H229" s="13" t="s">
        <v>101</v>
      </c>
      <c r="I229" s="13" t="s">
        <v>102</v>
      </c>
      <c r="J229" s="13" t="s">
        <v>1285</v>
      </c>
      <c r="K229" s="13" t="s">
        <v>1330</v>
      </c>
      <c r="L229" s="12"/>
      <c r="M229" s="15">
        <v>1007320.47</v>
      </c>
      <c r="N229" s="15">
        <v>1007267.97</v>
      </c>
      <c r="O229" s="15">
        <v>775721.36</v>
      </c>
      <c r="P229" s="16">
        <f t="shared" si="7"/>
        <v>0.77012412099235128</v>
      </c>
      <c r="Q229" s="13" t="s">
        <v>25</v>
      </c>
      <c r="R229" s="13" t="s">
        <v>1268</v>
      </c>
      <c r="S229" s="12" t="s">
        <v>95</v>
      </c>
      <c r="T229" s="5"/>
    </row>
    <row r="230" spans="1:20" ht="140" customHeight="1" x14ac:dyDescent="0.3">
      <c r="A230" s="13" t="s">
        <v>1028</v>
      </c>
      <c r="B230" s="13" t="s">
        <v>1029</v>
      </c>
      <c r="C230" s="13" t="s">
        <v>1030</v>
      </c>
      <c r="D230" s="13" t="s">
        <v>1031</v>
      </c>
      <c r="E230" s="13" t="s">
        <v>1032</v>
      </c>
      <c r="F230" s="13" t="str">
        <f t="shared" si="6"/>
        <v>FEDER</v>
      </c>
      <c r="G230" s="13" t="s">
        <v>22</v>
      </c>
      <c r="H230" s="13" t="s">
        <v>391</v>
      </c>
      <c r="I230" s="13" t="s">
        <v>407</v>
      </c>
      <c r="J230" s="13" t="s">
        <v>1452</v>
      </c>
      <c r="K230" s="13" t="s">
        <v>1453</v>
      </c>
      <c r="L230" s="12"/>
      <c r="M230" s="15">
        <v>3274209.5</v>
      </c>
      <c r="N230" s="15">
        <v>3274209.5</v>
      </c>
      <c r="O230" s="15">
        <v>1309683.8</v>
      </c>
      <c r="P230" s="16">
        <f t="shared" si="7"/>
        <v>0.4</v>
      </c>
      <c r="Q230" s="13" t="s">
        <v>25</v>
      </c>
      <c r="R230" s="13" t="s">
        <v>1268</v>
      </c>
      <c r="S230" s="12" t="s">
        <v>26</v>
      </c>
      <c r="T230" s="5"/>
    </row>
    <row r="231" spans="1:20" ht="140" customHeight="1" x14ac:dyDescent="0.3">
      <c r="A231" s="13" t="s">
        <v>1033</v>
      </c>
      <c r="B231" s="13" t="s">
        <v>1034</v>
      </c>
      <c r="C231" s="13" t="s">
        <v>1035</v>
      </c>
      <c r="D231" s="13" t="s">
        <v>1036</v>
      </c>
      <c r="E231" s="13" t="s">
        <v>1037</v>
      </c>
      <c r="F231" s="13" t="str">
        <f t="shared" si="6"/>
        <v>FEDER</v>
      </c>
      <c r="G231" s="13" t="s">
        <v>92</v>
      </c>
      <c r="H231" s="13" t="s">
        <v>101</v>
      </c>
      <c r="I231" s="13" t="s">
        <v>102</v>
      </c>
      <c r="J231" s="4" t="s">
        <v>1315</v>
      </c>
      <c r="K231" s="3" t="s">
        <v>1330</v>
      </c>
      <c r="L231" s="2"/>
      <c r="M231" s="15">
        <v>1505675.61</v>
      </c>
      <c r="N231" s="15">
        <v>1505623.11</v>
      </c>
      <c r="O231" s="15">
        <v>1134235.24</v>
      </c>
      <c r="P231" s="16">
        <f t="shared" si="7"/>
        <v>0.75333277794865938</v>
      </c>
      <c r="Q231" s="13" t="s">
        <v>25</v>
      </c>
      <c r="R231" s="13" t="s">
        <v>1268</v>
      </c>
      <c r="S231" s="12" t="s">
        <v>243</v>
      </c>
      <c r="T231" s="5"/>
    </row>
    <row r="232" spans="1:20" ht="140" customHeight="1" x14ac:dyDescent="0.3">
      <c r="A232" s="13" t="s">
        <v>1038</v>
      </c>
      <c r="B232" s="13" t="s">
        <v>1039</v>
      </c>
      <c r="C232" s="13" t="s">
        <v>1040</v>
      </c>
      <c r="D232" s="13" t="s">
        <v>1041</v>
      </c>
      <c r="E232" s="13" t="s">
        <v>1042</v>
      </c>
      <c r="F232" s="13" t="str">
        <f t="shared" si="6"/>
        <v>FEDER</v>
      </c>
      <c r="G232" s="13" t="s">
        <v>92</v>
      </c>
      <c r="H232" s="13" t="s">
        <v>101</v>
      </c>
      <c r="I232" s="13" t="s">
        <v>102</v>
      </c>
      <c r="J232" s="13" t="s">
        <v>1285</v>
      </c>
      <c r="K232" s="13" t="s">
        <v>1330</v>
      </c>
      <c r="L232" s="12"/>
      <c r="M232" s="15">
        <v>886335.27</v>
      </c>
      <c r="N232" s="15">
        <v>885932.77</v>
      </c>
      <c r="O232" s="15">
        <v>650169</v>
      </c>
      <c r="P232" s="16">
        <f t="shared" si="7"/>
        <v>0.73388074356928912</v>
      </c>
      <c r="Q232" s="13" t="s">
        <v>25</v>
      </c>
      <c r="R232" s="13" t="s">
        <v>1263</v>
      </c>
      <c r="S232" s="12" t="s">
        <v>243</v>
      </c>
      <c r="T232" s="5"/>
    </row>
    <row r="233" spans="1:20" ht="140" customHeight="1" x14ac:dyDescent="0.3">
      <c r="A233" s="13" t="s">
        <v>1043</v>
      </c>
      <c r="B233" s="13" t="s">
        <v>1039</v>
      </c>
      <c r="C233" s="13" t="s">
        <v>1040</v>
      </c>
      <c r="D233" s="13" t="s">
        <v>1044</v>
      </c>
      <c r="E233" s="13" t="s">
        <v>1602</v>
      </c>
      <c r="F233" s="13" t="str">
        <f t="shared" si="6"/>
        <v>FEDER</v>
      </c>
      <c r="G233" s="13" t="s">
        <v>92</v>
      </c>
      <c r="H233" s="13" t="s">
        <v>101</v>
      </c>
      <c r="I233" s="13" t="s">
        <v>102</v>
      </c>
      <c r="J233" s="13" t="s">
        <v>1285</v>
      </c>
      <c r="K233" s="13" t="s">
        <v>1282</v>
      </c>
      <c r="L233" s="12"/>
      <c r="M233" s="15">
        <v>423553.67</v>
      </c>
      <c r="N233" s="15">
        <v>423203.67</v>
      </c>
      <c r="O233" s="15">
        <v>319645.63</v>
      </c>
      <c r="P233" s="16">
        <f t="shared" si="7"/>
        <v>0.75529975909707969</v>
      </c>
      <c r="Q233" s="13" t="s">
        <v>25</v>
      </c>
      <c r="R233" s="13" t="s">
        <v>1263</v>
      </c>
      <c r="S233" s="12" t="s">
        <v>243</v>
      </c>
      <c r="T233" s="5"/>
    </row>
    <row r="234" spans="1:20" ht="140" customHeight="1" x14ac:dyDescent="0.3">
      <c r="A234" s="13" t="s">
        <v>1045</v>
      </c>
      <c r="B234" s="13" t="s">
        <v>1046</v>
      </c>
      <c r="C234" s="13" t="s">
        <v>1047</v>
      </c>
      <c r="D234" s="13" t="s">
        <v>1048</v>
      </c>
      <c r="E234" s="13" t="s">
        <v>1049</v>
      </c>
      <c r="F234" s="13" t="str">
        <f t="shared" si="6"/>
        <v>FEDER</v>
      </c>
      <c r="G234" s="13" t="s">
        <v>92</v>
      </c>
      <c r="H234" s="13" t="s">
        <v>101</v>
      </c>
      <c r="I234" s="13" t="s">
        <v>102</v>
      </c>
      <c r="J234" s="13" t="s">
        <v>1311</v>
      </c>
      <c r="K234" s="13" t="s">
        <v>1329</v>
      </c>
      <c r="L234" s="12"/>
      <c r="M234" s="15">
        <v>792113.13</v>
      </c>
      <c r="N234" s="15">
        <v>792113.13</v>
      </c>
      <c r="O234" s="15">
        <v>525889.99</v>
      </c>
      <c r="P234" s="16">
        <f t="shared" si="7"/>
        <v>0.66390767944977758</v>
      </c>
      <c r="Q234" s="13" t="s">
        <v>25</v>
      </c>
      <c r="R234" s="13" t="s">
        <v>1263</v>
      </c>
      <c r="S234" s="12" t="s">
        <v>243</v>
      </c>
      <c r="T234" s="5"/>
    </row>
    <row r="235" spans="1:20" ht="140" customHeight="1" x14ac:dyDescent="0.3">
      <c r="A235" s="13" t="s">
        <v>1050</v>
      </c>
      <c r="B235" s="13" t="s">
        <v>1051</v>
      </c>
      <c r="C235" s="13" t="s">
        <v>1052</v>
      </c>
      <c r="D235" s="13" t="s">
        <v>1053</v>
      </c>
      <c r="E235" s="13" t="s">
        <v>1535</v>
      </c>
      <c r="F235" s="13" t="str">
        <f t="shared" si="6"/>
        <v>FEDER</v>
      </c>
      <c r="G235" s="13" t="s">
        <v>41</v>
      </c>
      <c r="H235" s="13" t="s">
        <v>1054</v>
      </c>
      <c r="I235" s="13" t="s">
        <v>1055</v>
      </c>
      <c r="J235" s="13" t="s">
        <v>1285</v>
      </c>
      <c r="K235" s="13" t="s">
        <v>1305</v>
      </c>
      <c r="L235" s="12"/>
      <c r="M235" s="15">
        <v>32941176</v>
      </c>
      <c r="N235" s="15">
        <v>32941176</v>
      </c>
      <c r="O235" s="15">
        <v>27999999.600000001</v>
      </c>
      <c r="P235" s="16">
        <f t="shared" si="7"/>
        <v>0.85000000000000009</v>
      </c>
      <c r="Q235" s="13" t="s">
        <v>25</v>
      </c>
      <c r="R235" s="13" t="s">
        <v>40</v>
      </c>
      <c r="S235" s="12" t="s">
        <v>471</v>
      </c>
      <c r="T235" s="5"/>
    </row>
    <row r="236" spans="1:20" ht="140" customHeight="1" x14ac:dyDescent="0.3">
      <c r="A236" s="13" t="s">
        <v>1056</v>
      </c>
      <c r="B236" s="13" t="s">
        <v>1057</v>
      </c>
      <c r="C236" s="13" t="s">
        <v>1058</v>
      </c>
      <c r="D236" s="13" t="s">
        <v>1059</v>
      </c>
      <c r="E236" s="13" t="s">
        <v>1060</v>
      </c>
      <c r="F236" s="13" t="str">
        <f t="shared" si="6"/>
        <v>FEDER</v>
      </c>
      <c r="G236" s="13" t="s">
        <v>22</v>
      </c>
      <c r="H236" s="13" t="s">
        <v>391</v>
      </c>
      <c r="I236" s="13" t="s">
        <v>407</v>
      </c>
      <c r="J236" s="13" t="s">
        <v>1454</v>
      </c>
      <c r="K236" s="13" t="s">
        <v>1455</v>
      </c>
      <c r="L236" s="12"/>
      <c r="M236" s="15">
        <v>5975461.7300000004</v>
      </c>
      <c r="N236" s="15">
        <v>5822260.1500000004</v>
      </c>
      <c r="O236" s="15">
        <v>2328904.06</v>
      </c>
      <c r="P236" s="16">
        <f t="shared" si="7"/>
        <v>0.39999999999999997</v>
      </c>
      <c r="Q236" s="13" t="s">
        <v>25</v>
      </c>
      <c r="R236" s="13" t="s">
        <v>1267</v>
      </c>
      <c r="S236" s="12" t="s">
        <v>26</v>
      </c>
      <c r="T236" s="5"/>
    </row>
    <row r="237" spans="1:20" ht="140" customHeight="1" x14ac:dyDescent="0.3">
      <c r="A237" s="13" t="s">
        <v>1061</v>
      </c>
      <c r="B237" s="13" t="s">
        <v>1062</v>
      </c>
      <c r="C237" s="13" t="s">
        <v>1063</v>
      </c>
      <c r="D237" s="13" t="s">
        <v>1064</v>
      </c>
      <c r="E237" s="13" t="s">
        <v>1065</v>
      </c>
      <c r="F237" s="13" t="str">
        <f t="shared" si="6"/>
        <v>FEDER</v>
      </c>
      <c r="G237" s="13" t="s">
        <v>22</v>
      </c>
      <c r="H237" s="13" t="s">
        <v>391</v>
      </c>
      <c r="I237" s="13" t="s">
        <v>392</v>
      </c>
      <c r="J237" s="13" t="s">
        <v>1454</v>
      </c>
      <c r="K237" s="13" t="s">
        <v>1456</v>
      </c>
      <c r="L237" s="12"/>
      <c r="M237" s="15">
        <v>14538436</v>
      </c>
      <c r="N237" s="15">
        <v>12705326.300000001</v>
      </c>
      <c r="O237" s="15">
        <v>5082130.5199999996</v>
      </c>
      <c r="P237" s="16">
        <f t="shared" si="7"/>
        <v>0.39999999999999997</v>
      </c>
      <c r="Q237" s="13" t="s">
        <v>25</v>
      </c>
      <c r="R237" s="13" t="s">
        <v>1273</v>
      </c>
      <c r="S237" s="12" t="s">
        <v>26</v>
      </c>
      <c r="T237" s="5"/>
    </row>
    <row r="238" spans="1:20" ht="140" customHeight="1" x14ac:dyDescent="0.3">
      <c r="A238" s="13" t="s">
        <v>1066</v>
      </c>
      <c r="B238" s="13" t="s">
        <v>1067</v>
      </c>
      <c r="C238" s="13" t="s">
        <v>1068</v>
      </c>
      <c r="D238" s="13" t="s">
        <v>1069</v>
      </c>
      <c r="E238" s="13" t="s">
        <v>1070</v>
      </c>
      <c r="F238" s="13" t="str">
        <f t="shared" si="6"/>
        <v>FEDER</v>
      </c>
      <c r="G238" s="13" t="s">
        <v>22</v>
      </c>
      <c r="H238" s="13" t="s">
        <v>391</v>
      </c>
      <c r="I238" s="13" t="s">
        <v>407</v>
      </c>
      <c r="J238" s="13" t="s">
        <v>1457</v>
      </c>
      <c r="K238" s="13" t="s">
        <v>1361</v>
      </c>
      <c r="L238" s="12"/>
      <c r="M238" s="15">
        <v>5985000</v>
      </c>
      <c r="N238" s="15">
        <v>5885000</v>
      </c>
      <c r="O238" s="15">
        <v>2354000</v>
      </c>
      <c r="P238" s="16">
        <f t="shared" si="7"/>
        <v>0.4</v>
      </c>
      <c r="Q238" s="13" t="s">
        <v>25</v>
      </c>
      <c r="R238" s="13" t="s">
        <v>1267</v>
      </c>
      <c r="S238" s="12" t="s">
        <v>26</v>
      </c>
      <c r="T238" s="5"/>
    </row>
    <row r="239" spans="1:20" ht="140" customHeight="1" x14ac:dyDescent="0.3">
      <c r="A239" s="13" t="s">
        <v>1071</v>
      </c>
      <c r="B239" s="13" t="s">
        <v>1072</v>
      </c>
      <c r="C239" s="13" t="s">
        <v>1073</v>
      </c>
      <c r="D239" s="13" t="s">
        <v>1074</v>
      </c>
      <c r="E239" s="13" t="s">
        <v>1075</v>
      </c>
      <c r="F239" s="13" t="str">
        <f t="shared" si="6"/>
        <v>FEDER</v>
      </c>
      <c r="G239" s="13" t="s">
        <v>22</v>
      </c>
      <c r="H239" s="13" t="s">
        <v>391</v>
      </c>
      <c r="I239" s="13" t="s">
        <v>407</v>
      </c>
      <c r="J239" s="13" t="s">
        <v>1458</v>
      </c>
      <c r="K239" s="13" t="s">
        <v>1459</v>
      </c>
      <c r="L239" s="12"/>
      <c r="M239" s="15">
        <v>11479764.27</v>
      </c>
      <c r="N239" s="15">
        <v>9660999.0099999998</v>
      </c>
      <c r="O239" s="15">
        <v>3864399.6</v>
      </c>
      <c r="P239" s="16">
        <f t="shared" si="7"/>
        <v>0.39999999958596416</v>
      </c>
      <c r="Q239" s="13" t="s">
        <v>25</v>
      </c>
      <c r="R239" s="13" t="s">
        <v>1268</v>
      </c>
      <c r="S239" s="12" t="s">
        <v>26</v>
      </c>
      <c r="T239" s="5"/>
    </row>
    <row r="240" spans="1:20" ht="140" customHeight="1" x14ac:dyDescent="0.3">
      <c r="A240" s="13" t="s">
        <v>1076</v>
      </c>
      <c r="B240" s="13" t="s">
        <v>1077</v>
      </c>
      <c r="C240" s="13" t="s">
        <v>1078</v>
      </c>
      <c r="D240" s="13" t="s">
        <v>1079</v>
      </c>
      <c r="E240" s="13" t="s">
        <v>1080</v>
      </c>
      <c r="F240" s="13" t="str">
        <f t="shared" si="6"/>
        <v>FEDER</v>
      </c>
      <c r="G240" s="13" t="s">
        <v>22</v>
      </c>
      <c r="H240" s="13" t="s">
        <v>391</v>
      </c>
      <c r="I240" s="13" t="s">
        <v>407</v>
      </c>
      <c r="J240" s="13" t="s">
        <v>1309</v>
      </c>
      <c r="K240" s="13" t="s">
        <v>1455</v>
      </c>
      <c r="L240" s="12"/>
      <c r="M240" s="15">
        <v>6449793.4400000004</v>
      </c>
      <c r="N240" s="15">
        <v>6214181.0599999996</v>
      </c>
      <c r="O240" s="15">
        <v>2174963.37</v>
      </c>
      <c r="P240" s="16">
        <f t="shared" si="7"/>
        <v>0.34999999983907781</v>
      </c>
      <c r="Q240" s="13" t="s">
        <v>25</v>
      </c>
      <c r="R240" s="13" t="s">
        <v>1268</v>
      </c>
      <c r="S240" s="12" t="s">
        <v>26</v>
      </c>
      <c r="T240" s="5"/>
    </row>
    <row r="241" spans="1:20" ht="140" customHeight="1" x14ac:dyDescent="0.3">
      <c r="A241" s="13" t="s">
        <v>1081</v>
      </c>
      <c r="B241" s="13" t="s">
        <v>1082</v>
      </c>
      <c r="C241" s="13" t="s">
        <v>1083</v>
      </c>
      <c r="D241" s="13" t="s">
        <v>1084</v>
      </c>
      <c r="E241" s="13" t="s">
        <v>1085</v>
      </c>
      <c r="F241" s="13" t="str">
        <f t="shared" si="6"/>
        <v>FEDER</v>
      </c>
      <c r="G241" s="13" t="s">
        <v>22</v>
      </c>
      <c r="H241" s="13" t="s">
        <v>391</v>
      </c>
      <c r="I241" s="13" t="s">
        <v>392</v>
      </c>
      <c r="J241" s="13" t="s">
        <v>1415</v>
      </c>
      <c r="K241" s="13" t="s">
        <v>1460</v>
      </c>
      <c r="L241" s="12"/>
      <c r="M241" s="15">
        <v>8560677.0500000007</v>
      </c>
      <c r="N241" s="15">
        <v>5490400</v>
      </c>
      <c r="O241" s="15">
        <v>2196160</v>
      </c>
      <c r="P241" s="16">
        <f t="shared" si="7"/>
        <v>0.4</v>
      </c>
      <c r="Q241" s="13" t="s">
        <v>25</v>
      </c>
      <c r="R241" s="13" t="s">
        <v>1268</v>
      </c>
      <c r="S241" s="12" t="s">
        <v>26</v>
      </c>
      <c r="T241" s="5"/>
    </row>
    <row r="242" spans="1:20" ht="140" customHeight="1" x14ac:dyDescent="0.3">
      <c r="A242" s="13" t="s">
        <v>1086</v>
      </c>
      <c r="B242" s="13" t="s">
        <v>1087</v>
      </c>
      <c r="C242" s="13" t="s">
        <v>1088</v>
      </c>
      <c r="D242" s="13" t="s">
        <v>1089</v>
      </c>
      <c r="E242" s="13" t="s">
        <v>1603</v>
      </c>
      <c r="F242" s="13" t="str">
        <f t="shared" si="6"/>
        <v>FEDER</v>
      </c>
      <c r="G242" s="13" t="s">
        <v>22</v>
      </c>
      <c r="H242" s="13" t="s">
        <v>391</v>
      </c>
      <c r="I242" s="13" t="s">
        <v>407</v>
      </c>
      <c r="J242" s="13" t="s">
        <v>1319</v>
      </c>
      <c r="K242" s="13" t="s">
        <v>1461</v>
      </c>
      <c r="L242" s="12"/>
      <c r="M242" s="15">
        <v>4607731.57</v>
      </c>
      <c r="N242" s="15">
        <v>4607731.57</v>
      </c>
      <c r="O242" s="15">
        <v>1612706.05</v>
      </c>
      <c r="P242" s="16">
        <f t="shared" si="7"/>
        <v>0.35000000010851323</v>
      </c>
      <c r="Q242" s="13" t="s">
        <v>25</v>
      </c>
      <c r="R242" s="13" t="s">
        <v>1267</v>
      </c>
      <c r="S242" s="12" t="s">
        <v>26</v>
      </c>
      <c r="T242" s="5"/>
    </row>
    <row r="243" spans="1:20" ht="140" customHeight="1" x14ac:dyDescent="0.3">
      <c r="A243" s="13" t="s">
        <v>1090</v>
      </c>
      <c r="B243" s="13" t="s">
        <v>1091</v>
      </c>
      <c r="C243" s="13" t="s">
        <v>1092</v>
      </c>
      <c r="D243" s="13" t="s">
        <v>1093</v>
      </c>
      <c r="E243" s="13" t="s">
        <v>1094</v>
      </c>
      <c r="F243" s="13" t="str">
        <f t="shared" si="6"/>
        <v>FEDER</v>
      </c>
      <c r="G243" s="13" t="s">
        <v>22</v>
      </c>
      <c r="H243" s="13" t="s">
        <v>391</v>
      </c>
      <c r="I243" s="13" t="s">
        <v>407</v>
      </c>
      <c r="J243" s="13" t="s">
        <v>1381</v>
      </c>
      <c r="K243" s="13" t="s">
        <v>1355</v>
      </c>
      <c r="L243" s="12"/>
      <c r="M243" s="15">
        <v>3348656</v>
      </c>
      <c r="N243" s="15">
        <v>3348656</v>
      </c>
      <c r="O243" s="15">
        <v>1339462.3999999999</v>
      </c>
      <c r="P243" s="16">
        <f t="shared" si="7"/>
        <v>0.39999999999999997</v>
      </c>
      <c r="Q243" s="13" t="s">
        <v>25</v>
      </c>
      <c r="R243" s="13" t="s">
        <v>1268</v>
      </c>
      <c r="S243" s="12" t="s">
        <v>26</v>
      </c>
      <c r="T243" s="5"/>
    </row>
    <row r="244" spans="1:20" ht="140" customHeight="1" x14ac:dyDescent="0.3">
      <c r="A244" s="13" t="s">
        <v>1095</v>
      </c>
      <c r="B244" s="13" t="s">
        <v>294</v>
      </c>
      <c r="C244" s="13" t="s">
        <v>295</v>
      </c>
      <c r="D244" s="13" t="s">
        <v>1096</v>
      </c>
      <c r="E244" s="13" t="s">
        <v>1097</v>
      </c>
      <c r="F244" s="13" t="str">
        <f t="shared" si="6"/>
        <v>FEDER</v>
      </c>
      <c r="G244" s="13" t="s">
        <v>22</v>
      </c>
      <c r="H244" s="13" t="s">
        <v>391</v>
      </c>
      <c r="I244" s="13" t="s">
        <v>407</v>
      </c>
      <c r="J244" s="13" t="s">
        <v>1462</v>
      </c>
      <c r="K244" s="13" t="s">
        <v>1463</v>
      </c>
      <c r="L244" s="12"/>
      <c r="M244" s="15">
        <v>3206087</v>
      </c>
      <c r="N244" s="15">
        <v>3181287</v>
      </c>
      <c r="O244" s="15">
        <v>1113450.45</v>
      </c>
      <c r="P244" s="16">
        <f t="shared" si="7"/>
        <v>0.35</v>
      </c>
      <c r="Q244" s="13" t="s">
        <v>25</v>
      </c>
      <c r="R244" s="13" t="s">
        <v>1268</v>
      </c>
      <c r="S244" s="12" t="s">
        <v>26</v>
      </c>
      <c r="T244" s="5"/>
    </row>
    <row r="245" spans="1:20" ht="140" customHeight="1" x14ac:dyDescent="0.3">
      <c r="A245" s="13" t="s">
        <v>1098</v>
      </c>
      <c r="B245" s="13" t="s">
        <v>1099</v>
      </c>
      <c r="C245" s="13" t="s">
        <v>1100</v>
      </c>
      <c r="D245" s="13" t="s">
        <v>1101</v>
      </c>
      <c r="E245" s="13" t="s">
        <v>1102</v>
      </c>
      <c r="F245" s="13" t="str">
        <f t="shared" si="6"/>
        <v>FEDER</v>
      </c>
      <c r="G245" s="13" t="s">
        <v>22</v>
      </c>
      <c r="H245" s="13" t="s">
        <v>391</v>
      </c>
      <c r="I245" s="13" t="s">
        <v>407</v>
      </c>
      <c r="J245" s="13" t="s">
        <v>1464</v>
      </c>
      <c r="K245" s="13" t="s">
        <v>1465</v>
      </c>
      <c r="L245" s="12"/>
      <c r="M245" s="15">
        <v>9729955.4199999999</v>
      </c>
      <c r="N245" s="15">
        <v>9703705.4199999999</v>
      </c>
      <c r="O245" s="15">
        <v>3881482.17</v>
      </c>
      <c r="P245" s="16">
        <f t="shared" si="7"/>
        <v>0.40000000020610682</v>
      </c>
      <c r="Q245" s="13" t="s">
        <v>25</v>
      </c>
      <c r="R245" s="13" t="s">
        <v>1268</v>
      </c>
      <c r="S245" s="12" t="s">
        <v>26</v>
      </c>
      <c r="T245" s="5"/>
    </row>
    <row r="246" spans="1:20" ht="140" customHeight="1" x14ac:dyDescent="0.3">
      <c r="A246" s="13" t="s">
        <v>1103</v>
      </c>
      <c r="B246" s="13" t="s">
        <v>1104</v>
      </c>
      <c r="C246" s="13" t="s">
        <v>1105</v>
      </c>
      <c r="D246" s="13" t="s">
        <v>1106</v>
      </c>
      <c r="E246" s="13" t="s">
        <v>1604</v>
      </c>
      <c r="F246" s="13" t="str">
        <f t="shared" si="6"/>
        <v>FEDER</v>
      </c>
      <c r="G246" s="13" t="s">
        <v>22</v>
      </c>
      <c r="H246" s="13" t="s">
        <v>391</v>
      </c>
      <c r="I246" s="13" t="s">
        <v>407</v>
      </c>
      <c r="J246" s="13" t="s">
        <v>1466</v>
      </c>
      <c r="K246" s="13" t="s">
        <v>1467</v>
      </c>
      <c r="L246" s="12"/>
      <c r="M246" s="15">
        <v>14076271.68</v>
      </c>
      <c r="N246" s="15">
        <v>12448136.82</v>
      </c>
      <c r="O246" s="15">
        <v>4979254.7300000004</v>
      </c>
      <c r="P246" s="16">
        <f t="shared" si="7"/>
        <v>0.40000000016066661</v>
      </c>
      <c r="Q246" s="13" t="s">
        <v>25</v>
      </c>
      <c r="R246" s="13" t="s">
        <v>1268</v>
      </c>
      <c r="S246" s="12" t="s">
        <v>26</v>
      </c>
      <c r="T246" s="5"/>
    </row>
    <row r="247" spans="1:20" ht="140" customHeight="1" x14ac:dyDescent="0.3">
      <c r="A247" s="13" t="s">
        <v>1107</v>
      </c>
      <c r="B247" s="13" t="s">
        <v>1108</v>
      </c>
      <c r="C247" s="13" t="s">
        <v>1109</v>
      </c>
      <c r="D247" s="13" t="s">
        <v>1110</v>
      </c>
      <c r="E247" s="13" t="s">
        <v>1111</v>
      </c>
      <c r="F247" s="13" t="str">
        <f t="shared" si="6"/>
        <v>FEDER</v>
      </c>
      <c r="G247" s="13" t="s">
        <v>22</v>
      </c>
      <c r="H247" s="13" t="s">
        <v>391</v>
      </c>
      <c r="I247" s="13" t="s">
        <v>407</v>
      </c>
      <c r="J247" s="13" t="s">
        <v>1468</v>
      </c>
      <c r="K247" s="13" t="s">
        <v>1469</v>
      </c>
      <c r="L247" s="12"/>
      <c r="M247" s="15">
        <v>7113318.8200000003</v>
      </c>
      <c r="N247" s="15">
        <v>5920851.0899999999</v>
      </c>
      <c r="O247" s="15">
        <v>2368340.44</v>
      </c>
      <c r="P247" s="16">
        <f t="shared" si="7"/>
        <v>0.40000000067557856</v>
      </c>
      <c r="Q247" s="13" t="s">
        <v>25</v>
      </c>
      <c r="R247" s="13" t="s">
        <v>1268</v>
      </c>
      <c r="S247" s="12" t="s">
        <v>26</v>
      </c>
      <c r="T247" s="5"/>
    </row>
    <row r="248" spans="1:20" ht="140" customHeight="1" x14ac:dyDescent="0.3">
      <c r="A248" s="13" t="s">
        <v>1112</v>
      </c>
      <c r="B248" s="13" t="s">
        <v>1113</v>
      </c>
      <c r="C248" s="13" t="s">
        <v>1114</v>
      </c>
      <c r="D248" s="13" t="s">
        <v>1115</v>
      </c>
      <c r="E248" s="13" t="s">
        <v>1116</v>
      </c>
      <c r="F248" s="13" t="str">
        <f t="shared" si="6"/>
        <v>FEDER</v>
      </c>
      <c r="G248" s="13" t="s">
        <v>22</v>
      </c>
      <c r="H248" s="13" t="s">
        <v>391</v>
      </c>
      <c r="I248" s="13" t="s">
        <v>407</v>
      </c>
      <c r="J248" s="13" t="s">
        <v>1309</v>
      </c>
      <c r="K248" s="13" t="s">
        <v>1321</v>
      </c>
      <c r="L248" s="12"/>
      <c r="M248" s="15">
        <v>4414595.58</v>
      </c>
      <c r="N248" s="15">
        <v>4321254.55</v>
      </c>
      <c r="O248" s="15">
        <v>1728501.82</v>
      </c>
      <c r="P248" s="16">
        <f t="shared" si="7"/>
        <v>0.4</v>
      </c>
      <c r="Q248" s="13" t="s">
        <v>25</v>
      </c>
      <c r="R248" s="13" t="s">
        <v>1273</v>
      </c>
      <c r="S248" s="12" t="s">
        <v>26</v>
      </c>
      <c r="T248" s="5"/>
    </row>
    <row r="249" spans="1:20" ht="140" customHeight="1" x14ac:dyDescent="0.3">
      <c r="A249" s="13" t="s">
        <v>1117</v>
      </c>
      <c r="B249" s="13" t="s">
        <v>1118</v>
      </c>
      <c r="C249" s="13" t="s">
        <v>1119</v>
      </c>
      <c r="D249" s="13" t="s">
        <v>1120</v>
      </c>
      <c r="E249" s="13" t="s">
        <v>1605</v>
      </c>
      <c r="F249" s="13" t="str">
        <f t="shared" si="6"/>
        <v>FEDER</v>
      </c>
      <c r="G249" s="13" t="s">
        <v>22</v>
      </c>
      <c r="H249" s="13" t="s">
        <v>391</v>
      </c>
      <c r="I249" s="13" t="s">
        <v>392</v>
      </c>
      <c r="J249" s="13" t="s">
        <v>1462</v>
      </c>
      <c r="K249" s="13" t="s">
        <v>1470</v>
      </c>
      <c r="L249" s="12"/>
      <c r="M249" s="15">
        <v>4083215.5</v>
      </c>
      <c r="N249" s="15">
        <v>3913182.35</v>
      </c>
      <c r="O249" s="15">
        <v>1565272.94</v>
      </c>
      <c r="P249" s="16">
        <f t="shared" si="7"/>
        <v>0.39999999999999997</v>
      </c>
      <c r="Q249" s="13" t="s">
        <v>25</v>
      </c>
      <c r="R249" s="13" t="s">
        <v>1267</v>
      </c>
      <c r="S249" s="12" t="s">
        <v>26</v>
      </c>
      <c r="T249" s="5"/>
    </row>
    <row r="250" spans="1:20" ht="140" customHeight="1" x14ac:dyDescent="0.3">
      <c r="A250" s="13" t="s">
        <v>1121</v>
      </c>
      <c r="B250" s="13" t="s">
        <v>1122</v>
      </c>
      <c r="C250" s="13" t="s">
        <v>1123</v>
      </c>
      <c r="D250" s="13" t="s">
        <v>1124</v>
      </c>
      <c r="E250" s="13" t="s">
        <v>1125</v>
      </c>
      <c r="F250" s="13" t="str">
        <f t="shared" si="6"/>
        <v>FEDER</v>
      </c>
      <c r="G250" s="13" t="s">
        <v>22</v>
      </c>
      <c r="H250" s="13" t="s">
        <v>391</v>
      </c>
      <c r="I250" s="13" t="s">
        <v>392</v>
      </c>
      <c r="J250" s="13" t="s">
        <v>1471</v>
      </c>
      <c r="K250" s="13" t="s">
        <v>1472</v>
      </c>
      <c r="L250" s="12"/>
      <c r="M250" s="15">
        <v>9101236.3800000008</v>
      </c>
      <c r="N250" s="15">
        <v>9096856.3800000008</v>
      </c>
      <c r="O250" s="15">
        <v>3638742.55</v>
      </c>
      <c r="P250" s="16">
        <f t="shared" si="7"/>
        <v>0.39999999978014378</v>
      </c>
      <c r="Q250" s="13" t="s">
        <v>25</v>
      </c>
      <c r="R250" s="13" t="s">
        <v>1273</v>
      </c>
      <c r="S250" s="12" t="s">
        <v>26</v>
      </c>
      <c r="T250" s="5"/>
    </row>
    <row r="251" spans="1:20" ht="140" customHeight="1" x14ac:dyDescent="0.3">
      <c r="A251" s="13" t="s">
        <v>1126</v>
      </c>
      <c r="B251" s="13" t="s">
        <v>1127</v>
      </c>
      <c r="C251" s="13" t="s">
        <v>1128</v>
      </c>
      <c r="D251" s="13" t="s">
        <v>1129</v>
      </c>
      <c r="E251" s="13" t="s">
        <v>1606</v>
      </c>
      <c r="F251" s="13" t="str">
        <f t="shared" si="6"/>
        <v>FEDER</v>
      </c>
      <c r="G251" s="13" t="s">
        <v>22</v>
      </c>
      <c r="H251" s="13" t="s">
        <v>391</v>
      </c>
      <c r="I251" s="13" t="s">
        <v>392</v>
      </c>
      <c r="J251" s="13" t="s">
        <v>1473</v>
      </c>
      <c r="K251" s="13" t="s">
        <v>1474</v>
      </c>
      <c r="L251" s="12"/>
      <c r="M251" s="15">
        <v>11431474.17</v>
      </c>
      <c r="N251" s="15">
        <v>11427094.17</v>
      </c>
      <c r="O251" s="15">
        <v>4570837.67</v>
      </c>
      <c r="P251" s="16">
        <f t="shared" si="7"/>
        <v>0.40000000017502263</v>
      </c>
      <c r="Q251" s="13" t="s">
        <v>25</v>
      </c>
      <c r="R251" s="13" t="s">
        <v>1268</v>
      </c>
      <c r="S251" s="12" t="s">
        <v>26</v>
      </c>
      <c r="T251" s="5"/>
    </row>
    <row r="252" spans="1:20" ht="140" customHeight="1" x14ac:dyDescent="0.3">
      <c r="A252" s="13" t="s">
        <v>1130</v>
      </c>
      <c r="B252" s="13" t="s">
        <v>1131</v>
      </c>
      <c r="C252" s="13" t="s">
        <v>1132</v>
      </c>
      <c r="D252" s="13" t="s">
        <v>1133</v>
      </c>
      <c r="E252" s="13" t="s">
        <v>1607</v>
      </c>
      <c r="F252" s="13" t="str">
        <f t="shared" si="6"/>
        <v>FEDER</v>
      </c>
      <c r="G252" s="13" t="s">
        <v>22</v>
      </c>
      <c r="H252" s="13" t="s">
        <v>391</v>
      </c>
      <c r="I252" s="13" t="s">
        <v>407</v>
      </c>
      <c r="J252" s="13" t="s">
        <v>1475</v>
      </c>
      <c r="K252" s="13" t="s">
        <v>1476</v>
      </c>
      <c r="L252" s="12"/>
      <c r="M252" s="15">
        <v>3392421.21</v>
      </c>
      <c r="N252" s="15">
        <v>3235189.21</v>
      </c>
      <c r="O252" s="15">
        <v>1132316.22</v>
      </c>
      <c r="P252" s="16">
        <f t="shared" si="7"/>
        <v>0.34999999891814676</v>
      </c>
      <c r="Q252" s="13" t="s">
        <v>25</v>
      </c>
      <c r="R252" s="13" t="s">
        <v>1268</v>
      </c>
      <c r="S252" s="12" t="s">
        <v>26</v>
      </c>
      <c r="T252" s="5"/>
    </row>
    <row r="253" spans="1:20" ht="140" customHeight="1" x14ac:dyDescent="0.3">
      <c r="A253" s="13" t="s">
        <v>1134</v>
      </c>
      <c r="B253" s="13" t="s">
        <v>1135</v>
      </c>
      <c r="C253" s="13" t="s">
        <v>1136</v>
      </c>
      <c r="D253" s="13" t="s">
        <v>1137</v>
      </c>
      <c r="E253" s="13" t="s">
        <v>1138</v>
      </c>
      <c r="F253" s="13" t="str">
        <f t="shared" si="6"/>
        <v>FEDER</v>
      </c>
      <c r="G253" s="13" t="s">
        <v>22</v>
      </c>
      <c r="H253" s="13" t="s">
        <v>391</v>
      </c>
      <c r="I253" s="13" t="s">
        <v>392</v>
      </c>
      <c r="J253" s="13" t="s">
        <v>1380</v>
      </c>
      <c r="K253" s="13" t="s">
        <v>1287</v>
      </c>
      <c r="L253" s="12"/>
      <c r="M253" s="15">
        <v>4396157.93</v>
      </c>
      <c r="N253" s="15">
        <v>4055664.54</v>
      </c>
      <c r="O253" s="15">
        <v>1622265.82</v>
      </c>
      <c r="P253" s="16">
        <f t="shared" si="7"/>
        <v>0.40000000098627486</v>
      </c>
      <c r="Q253" s="13" t="s">
        <v>25</v>
      </c>
      <c r="R253" s="13" t="s">
        <v>1268</v>
      </c>
      <c r="S253" s="12" t="s">
        <v>26</v>
      </c>
      <c r="T253" s="5"/>
    </row>
    <row r="254" spans="1:20" ht="140" customHeight="1" x14ac:dyDescent="0.3">
      <c r="A254" s="13" t="s">
        <v>1139</v>
      </c>
      <c r="B254" s="13" t="s">
        <v>1140</v>
      </c>
      <c r="C254" s="13" t="s">
        <v>1141</v>
      </c>
      <c r="D254" s="13" t="s">
        <v>1142</v>
      </c>
      <c r="E254" s="13" t="s">
        <v>1143</v>
      </c>
      <c r="F254" s="13" t="str">
        <f t="shared" si="6"/>
        <v>FEDER</v>
      </c>
      <c r="G254" s="13" t="s">
        <v>22</v>
      </c>
      <c r="H254" s="13" t="s">
        <v>391</v>
      </c>
      <c r="I254" s="13" t="s">
        <v>407</v>
      </c>
      <c r="J254" s="13" t="s">
        <v>1477</v>
      </c>
      <c r="K254" s="13" t="s">
        <v>1314</v>
      </c>
      <c r="L254" s="12"/>
      <c r="M254" s="15">
        <v>3342670.13</v>
      </c>
      <c r="N254" s="15">
        <v>3342670.13</v>
      </c>
      <c r="O254" s="15">
        <v>1337068.05</v>
      </c>
      <c r="P254" s="16">
        <f t="shared" si="7"/>
        <v>0.39999999940167597</v>
      </c>
      <c r="Q254" s="13" t="s">
        <v>25</v>
      </c>
      <c r="R254" s="13" t="s">
        <v>1268</v>
      </c>
      <c r="S254" s="12" t="s">
        <v>26</v>
      </c>
      <c r="T254" s="5"/>
    </row>
    <row r="255" spans="1:20" ht="140" customHeight="1" x14ac:dyDescent="0.3">
      <c r="A255" s="13" t="s">
        <v>1144</v>
      </c>
      <c r="B255" s="13" t="s">
        <v>1145</v>
      </c>
      <c r="C255" s="13" t="s">
        <v>1146</v>
      </c>
      <c r="D255" s="13" t="s">
        <v>1147</v>
      </c>
      <c r="E255" s="13" t="s">
        <v>1148</v>
      </c>
      <c r="F255" s="13" t="str">
        <f t="shared" si="6"/>
        <v>FEDER</v>
      </c>
      <c r="G255" s="13" t="s">
        <v>22</v>
      </c>
      <c r="H255" s="13" t="s">
        <v>391</v>
      </c>
      <c r="I255" s="13" t="s">
        <v>407</v>
      </c>
      <c r="J255" s="13" t="s">
        <v>1478</v>
      </c>
      <c r="K255" s="13" t="s">
        <v>1291</v>
      </c>
      <c r="L255" s="12"/>
      <c r="M255" s="15">
        <v>6068700</v>
      </c>
      <c r="N255" s="15">
        <v>6068700</v>
      </c>
      <c r="O255" s="15">
        <v>2124045</v>
      </c>
      <c r="P255" s="16">
        <f t="shared" si="7"/>
        <v>0.35</v>
      </c>
      <c r="Q255" s="13" t="s">
        <v>25</v>
      </c>
      <c r="R255" s="13" t="s">
        <v>1268</v>
      </c>
      <c r="S255" s="12" t="s">
        <v>26</v>
      </c>
      <c r="T255" s="5"/>
    </row>
    <row r="256" spans="1:20" ht="140" customHeight="1" x14ac:dyDescent="0.3">
      <c r="A256" s="13" t="s">
        <v>1149</v>
      </c>
      <c r="B256" s="13" t="s">
        <v>1150</v>
      </c>
      <c r="C256" s="13" t="s">
        <v>1151</v>
      </c>
      <c r="D256" s="13" t="s">
        <v>1152</v>
      </c>
      <c r="E256" s="13" t="s">
        <v>1608</v>
      </c>
      <c r="F256" s="13" t="str">
        <f t="shared" si="6"/>
        <v>FEDER</v>
      </c>
      <c r="G256" s="13" t="s">
        <v>22</v>
      </c>
      <c r="H256" s="13" t="s">
        <v>391</v>
      </c>
      <c r="I256" s="13" t="s">
        <v>407</v>
      </c>
      <c r="J256" s="13" t="s">
        <v>1479</v>
      </c>
      <c r="K256" s="13" t="s">
        <v>1480</v>
      </c>
      <c r="L256" s="12"/>
      <c r="M256" s="15">
        <v>11662761.359999999</v>
      </c>
      <c r="N256" s="15">
        <v>11572761.359999999</v>
      </c>
      <c r="O256" s="15">
        <v>4629104.54</v>
      </c>
      <c r="P256" s="16">
        <f t="shared" si="7"/>
        <v>0.39999999965436084</v>
      </c>
      <c r="Q256" s="13" t="s">
        <v>25</v>
      </c>
      <c r="R256" s="13" t="s">
        <v>1268</v>
      </c>
      <c r="S256" s="12" t="s">
        <v>26</v>
      </c>
      <c r="T256" s="5"/>
    </row>
    <row r="257" spans="1:20" ht="140" customHeight="1" x14ac:dyDescent="0.3">
      <c r="A257" s="13" t="s">
        <v>1153</v>
      </c>
      <c r="B257" s="13" t="s">
        <v>1154</v>
      </c>
      <c r="C257" s="13" t="s">
        <v>1155</v>
      </c>
      <c r="D257" s="13" t="s">
        <v>1156</v>
      </c>
      <c r="E257" s="13" t="s">
        <v>1157</v>
      </c>
      <c r="F257" s="13" t="str">
        <f t="shared" si="6"/>
        <v>FEDER</v>
      </c>
      <c r="G257" s="13" t="s">
        <v>22</v>
      </c>
      <c r="H257" s="13" t="s">
        <v>391</v>
      </c>
      <c r="I257" s="13" t="s">
        <v>392</v>
      </c>
      <c r="J257" s="13" t="s">
        <v>1481</v>
      </c>
      <c r="K257" s="13" t="s">
        <v>1482</v>
      </c>
      <c r="L257" s="12"/>
      <c r="M257" s="15">
        <v>4977574.58</v>
      </c>
      <c r="N257" s="15">
        <v>4945574.58</v>
      </c>
      <c r="O257" s="15">
        <v>1978229.83</v>
      </c>
      <c r="P257" s="16">
        <f t="shared" si="7"/>
        <v>0.39999999959559807</v>
      </c>
      <c r="Q257" s="13" t="s">
        <v>25</v>
      </c>
      <c r="R257" s="13" t="s">
        <v>1267</v>
      </c>
      <c r="S257" s="12" t="s">
        <v>26</v>
      </c>
      <c r="T257" s="5"/>
    </row>
    <row r="258" spans="1:20" ht="140" customHeight="1" x14ac:dyDescent="0.3">
      <c r="A258" s="13" t="s">
        <v>1158</v>
      </c>
      <c r="B258" s="13" t="s">
        <v>1159</v>
      </c>
      <c r="C258" s="13" t="s">
        <v>1160</v>
      </c>
      <c r="D258" s="13" t="s">
        <v>1161</v>
      </c>
      <c r="E258" s="13" t="s">
        <v>1162</v>
      </c>
      <c r="F258" s="13" t="str">
        <f t="shared" si="6"/>
        <v>FEDER</v>
      </c>
      <c r="G258" s="13" t="s">
        <v>22</v>
      </c>
      <c r="H258" s="13" t="s">
        <v>391</v>
      </c>
      <c r="I258" s="13" t="s">
        <v>407</v>
      </c>
      <c r="J258" s="13" t="s">
        <v>1483</v>
      </c>
      <c r="K258" s="13" t="s">
        <v>1484</v>
      </c>
      <c r="L258" s="12"/>
      <c r="M258" s="15">
        <v>3276797.21</v>
      </c>
      <c r="N258" s="15">
        <v>2525637.7000000002</v>
      </c>
      <c r="O258" s="15">
        <v>1010255.08</v>
      </c>
      <c r="P258" s="16">
        <f t="shared" si="7"/>
        <v>0.39999999999999997</v>
      </c>
      <c r="Q258" s="13" t="s">
        <v>25</v>
      </c>
      <c r="R258" s="13" t="s">
        <v>1268</v>
      </c>
      <c r="S258" s="12" t="s">
        <v>26</v>
      </c>
      <c r="T258" s="5"/>
    </row>
    <row r="259" spans="1:20" ht="140" customHeight="1" x14ac:dyDescent="0.3">
      <c r="A259" s="13" t="s">
        <v>1163</v>
      </c>
      <c r="B259" s="13" t="s">
        <v>1164</v>
      </c>
      <c r="C259" s="13" t="s">
        <v>1165</v>
      </c>
      <c r="D259" s="13" t="s">
        <v>1166</v>
      </c>
      <c r="E259" s="13" t="s">
        <v>1167</v>
      </c>
      <c r="F259" s="13" t="str">
        <f t="shared" si="6"/>
        <v>FEDER</v>
      </c>
      <c r="G259" s="13" t="s">
        <v>22</v>
      </c>
      <c r="H259" s="13" t="s">
        <v>391</v>
      </c>
      <c r="I259" s="13" t="s">
        <v>407</v>
      </c>
      <c r="J259" s="13" t="s">
        <v>1485</v>
      </c>
      <c r="K259" s="13" t="s">
        <v>1308</v>
      </c>
      <c r="L259" s="12"/>
      <c r="M259" s="15">
        <v>3952570</v>
      </c>
      <c r="N259" s="15">
        <v>3937570</v>
      </c>
      <c r="O259" s="15">
        <v>1575028</v>
      </c>
      <c r="P259" s="16">
        <f t="shared" si="7"/>
        <v>0.4</v>
      </c>
      <c r="Q259" s="13" t="s">
        <v>25</v>
      </c>
      <c r="R259" s="13" t="s">
        <v>1268</v>
      </c>
      <c r="S259" s="12" t="s">
        <v>26</v>
      </c>
      <c r="T259" s="5"/>
    </row>
    <row r="260" spans="1:20" ht="140" customHeight="1" x14ac:dyDescent="0.3">
      <c r="A260" s="13" t="s">
        <v>1168</v>
      </c>
      <c r="B260" s="13" t="s">
        <v>1169</v>
      </c>
      <c r="C260" s="13" t="s">
        <v>1170</v>
      </c>
      <c r="D260" s="13" t="s">
        <v>1171</v>
      </c>
      <c r="E260" s="13" t="s">
        <v>1172</v>
      </c>
      <c r="F260" s="13" t="str">
        <f t="shared" si="6"/>
        <v>FEDER</v>
      </c>
      <c r="G260" s="13" t="s">
        <v>22</v>
      </c>
      <c r="H260" s="13" t="s">
        <v>391</v>
      </c>
      <c r="I260" s="13" t="s">
        <v>392</v>
      </c>
      <c r="J260" s="13" t="s">
        <v>1486</v>
      </c>
      <c r="K260" s="13" t="s">
        <v>1356</v>
      </c>
      <c r="L260" s="12"/>
      <c r="M260" s="15">
        <v>5110272.08</v>
      </c>
      <c r="N260" s="15">
        <v>5024511.38</v>
      </c>
      <c r="O260" s="15">
        <v>2009804.55</v>
      </c>
      <c r="P260" s="16">
        <f t="shared" si="7"/>
        <v>0.39999999960195137</v>
      </c>
      <c r="Q260" s="13" t="s">
        <v>25</v>
      </c>
      <c r="R260" s="13" t="s">
        <v>1273</v>
      </c>
      <c r="S260" s="12" t="s">
        <v>26</v>
      </c>
      <c r="T260" s="5"/>
    </row>
    <row r="261" spans="1:20" ht="140" customHeight="1" x14ac:dyDescent="0.3">
      <c r="A261" s="13" t="s">
        <v>1173</v>
      </c>
      <c r="B261" s="13" t="s">
        <v>1174</v>
      </c>
      <c r="C261" s="13" t="s">
        <v>1175</v>
      </c>
      <c r="D261" s="13" t="s">
        <v>1176</v>
      </c>
      <c r="E261" s="13" t="s">
        <v>1609</v>
      </c>
      <c r="F261" s="13" t="str">
        <f t="shared" si="6"/>
        <v>FEDER</v>
      </c>
      <c r="G261" s="13" t="s">
        <v>22</v>
      </c>
      <c r="H261" s="13" t="s">
        <v>391</v>
      </c>
      <c r="I261" s="13" t="s">
        <v>392</v>
      </c>
      <c r="J261" s="13" t="s">
        <v>1487</v>
      </c>
      <c r="K261" s="13" t="s">
        <v>1488</v>
      </c>
      <c r="L261" s="12"/>
      <c r="M261" s="15">
        <v>3714332.4</v>
      </c>
      <c r="N261" s="15">
        <v>3309746.32</v>
      </c>
      <c r="O261" s="15">
        <v>1323898.53</v>
      </c>
      <c r="P261" s="16">
        <f t="shared" si="7"/>
        <v>0.40000000060427593</v>
      </c>
      <c r="Q261" s="13" t="s">
        <v>25</v>
      </c>
      <c r="R261" s="13" t="s">
        <v>1268</v>
      </c>
      <c r="S261" s="12" t="s">
        <v>26</v>
      </c>
      <c r="T261" s="5"/>
    </row>
    <row r="262" spans="1:20" ht="140" customHeight="1" x14ac:dyDescent="0.3">
      <c r="A262" s="13" t="s">
        <v>1177</v>
      </c>
      <c r="B262" s="13" t="s">
        <v>1178</v>
      </c>
      <c r="C262" s="13" t="s">
        <v>1179</v>
      </c>
      <c r="D262" s="13" t="s">
        <v>1180</v>
      </c>
      <c r="E262" s="13" t="s">
        <v>1181</v>
      </c>
      <c r="F262" s="13" t="str">
        <f t="shared" si="6"/>
        <v>FEDER</v>
      </c>
      <c r="G262" s="13" t="s">
        <v>22</v>
      </c>
      <c r="H262" s="13" t="s">
        <v>391</v>
      </c>
      <c r="I262" s="13" t="s">
        <v>392</v>
      </c>
      <c r="J262" s="13" t="s">
        <v>1489</v>
      </c>
      <c r="K262" s="13" t="s">
        <v>1490</v>
      </c>
      <c r="L262" s="12"/>
      <c r="M262" s="15">
        <v>7198200</v>
      </c>
      <c r="N262" s="15">
        <v>4061200</v>
      </c>
      <c r="O262" s="15">
        <v>1624480</v>
      </c>
      <c r="P262" s="16">
        <f t="shared" si="7"/>
        <v>0.4</v>
      </c>
      <c r="Q262" s="13" t="s">
        <v>25</v>
      </c>
      <c r="R262" s="13" t="s">
        <v>1268</v>
      </c>
      <c r="S262" s="12" t="s">
        <v>243</v>
      </c>
      <c r="T262" s="5"/>
    </row>
    <row r="263" spans="1:20" ht="140" customHeight="1" x14ac:dyDescent="0.3">
      <c r="A263" s="13" t="s">
        <v>1182</v>
      </c>
      <c r="B263" s="13" t="s">
        <v>1183</v>
      </c>
      <c r="C263" s="13" t="s">
        <v>1184</v>
      </c>
      <c r="D263" s="13" t="s">
        <v>1185</v>
      </c>
      <c r="E263" s="13" t="s">
        <v>1186</v>
      </c>
      <c r="F263" s="13" t="str">
        <f t="shared" si="6"/>
        <v>FEDER</v>
      </c>
      <c r="G263" s="13" t="s">
        <v>22</v>
      </c>
      <c r="H263" s="13" t="s">
        <v>391</v>
      </c>
      <c r="I263" s="13" t="s">
        <v>392</v>
      </c>
      <c r="J263" s="13" t="s">
        <v>1491</v>
      </c>
      <c r="K263" s="13" t="s">
        <v>1492</v>
      </c>
      <c r="L263" s="12"/>
      <c r="M263" s="15">
        <v>3208188</v>
      </c>
      <c r="N263" s="15">
        <v>3142438</v>
      </c>
      <c r="O263" s="15">
        <v>1256975.2</v>
      </c>
      <c r="P263" s="16">
        <f t="shared" si="7"/>
        <v>0.39999999999999997</v>
      </c>
      <c r="Q263" s="13" t="s">
        <v>25</v>
      </c>
      <c r="R263" s="13" t="s">
        <v>1268</v>
      </c>
      <c r="S263" s="12" t="s">
        <v>26</v>
      </c>
      <c r="T263" s="5"/>
    </row>
    <row r="264" spans="1:20" ht="140" customHeight="1" x14ac:dyDescent="0.3">
      <c r="A264" s="13" t="s">
        <v>1187</v>
      </c>
      <c r="B264" s="13" t="s">
        <v>1188</v>
      </c>
      <c r="C264" s="13" t="s">
        <v>1189</v>
      </c>
      <c r="D264" s="13" t="s">
        <v>1190</v>
      </c>
      <c r="E264" s="13" t="s">
        <v>1191</v>
      </c>
      <c r="F264" s="13" t="str">
        <f t="shared" si="6"/>
        <v>FEDER</v>
      </c>
      <c r="G264" s="13" t="s">
        <v>22</v>
      </c>
      <c r="H264" s="13" t="s">
        <v>391</v>
      </c>
      <c r="I264" s="13" t="s">
        <v>392</v>
      </c>
      <c r="J264" s="13" t="s">
        <v>1493</v>
      </c>
      <c r="K264" s="13" t="s">
        <v>1494</v>
      </c>
      <c r="L264" s="12"/>
      <c r="M264" s="15">
        <v>6480286.9699999997</v>
      </c>
      <c r="N264" s="15">
        <v>6411360.46</v>
      </c>
      <c r="O264" s="15">
        <v>2564544.1800000002</v>
      </c>
      <c r="P264" s="16">
        <f t="shared" si="7"/>
        <v>0.39999999937610747</v>
      </c>
      <c r="Q264" s="13" t="s">
        <v>25</v>
      </c>
      <c r="R264" s="13" t="s">
        <v>1273</v>
      </c>
      <c r="S264" s="12" t="s">
        <v>26</v>
      </c>
      <c r="T264" s="5"/>
    </row>
    <row r="265" spans="1:20" ht="140" customHeight="1" x14ac:dyDescent="0.3">
      <c r="A265" s="13" t="s">
        <v>1192</v>
      </c>
      <c r="B265" s="13" t="s">
        <v>1193</v>
      </c>
      <c r="C265" s="13" t="s">
        <v>1194</v>
      </c>
      <c r="D265" s="13" t="s">
        <v>1195</v>
      </c>
      <c r="E265" s="13" t="s">
        <v>1196</v>
      </c>
      <c r="F265" s="13" t="str">
        <f t="shared" si="6"/>
        <v>FEDER</v>
      </c>
      <c r="G265" s="13" t="s">
        <v>22</v>
      </c>
      <c r="H265" s="13" t="s">
        <v>391</v>
      </c>
      <c r="I265" s="13" t="s">
        <v>392</v>
      </c>
      <c r="J265" s="13" t="s">
        <v>1298</v>
      </c>
      <c r="K265" s="13" t="s">
        <v>1396</v>
      </c>
      <c r="L265" s="12"/>
      <c r="M265" s="15">
        <v>11895656.65</v>
      </c>
      <c r="N265" s="15">
        <v>10882236.800000001</v>
      </c>
      <c r="O265" s="15">
        <v>4352894.72</v>
      </c>
      <c r="P265" s="16">
        <f t="shared" si="7"/>
        <v>0.39999999999999997</v>
      </c>
      <c r="Q265" s="13" t="s">
        <v>25</v>
      </c>
      <c r="R265" s="13" t="s">
        <v>1268</v>
      </c>
      <c r="S265" s="12" t="s">
        <v>26</v>
      </c>
      <c r="T265" s="5"/>
    </row>
    <row r="266" spans="1:20" ht="140" customHeight="1" x14ac:dyDescent="0.3">
      <c r="A266" s="13" t="s">
        <v>1197</v>
      </c>
      <c r="B266" s="13" t="s">
        <v>1198</v>
      </c>
      <c r="C266" s="13" t="s">
        <v>1199</v>
      </c>
      <c r="D266" s="13" t="s">
        <v>1200</v>
      </c>
      <c r="E266" s="13" t="s">
        <v>1201</v>
      </c>
      <c r="F266" s="13" t="str">
        <f t="shared" ref="F266:F278" si="8">IF(MID(A266,13,5)="FEDER","FEDER",IF(MID(A266,13,4)="FSE+","FSE+","ERRO"))</f>
        <v>FEDER</v>
      </c>
      <c r="G266" s="13" t="s">
        <v>22</v>
      </c>
      <c r="H266" s="13" t="s">
        <v>391</v>
      </c>
      <c r="I266" s="13" t="s">
        <v>392</v>
      </c>
      <c r="J266" s="13" t="s">
        <v>1495</v>
      </c>
      <c r="K266" s="13" t="s">
        <v>1496</v>
      </c>
      <c r="L266" s="12"/>
      <c r="M266" s="15">
        <v>17178500</v>
      </c>
      <c r="N266" s="15">
        <v>16221000</v>
      </c>
      <c r="O266" s="15">
        <v>6488400</v>
      </c>
      <c r="P266" s="16">
        <f t="shared" si="7"/>
        <v>0.4</v>
      </c>
      <c r="Q266" s="13" t="s">
        <v>25</v>
      </c>
      <c r="R266" s="13" t="s">
        <v>1273</v>
      </c>
      <c r="S266" s="12" t="s">
        <v>26</v>
      </c>
      <c r="T266" s="5"/>
    </row>
    <row r="267" spans="1:20" ht="140" customHeight="1" x14ac:dyDescent="0.3">
      <c r="A267" s="13" t="s">
        <v>1202</v>
      </c>
      <c r="B267" s="13" t="s">
        <v>1203</v>
      </c>
      <c r="C267" s="13" t="s">
        <v>1204</v>
      </c>
      <c r="D267" s="13" t="s">
        <v>1205</v>
      </c>
      <c r="E267" s="13" t="s">
        <v>1610</v>
      </c>
      <c r="F267" s="13" t="str">
        <f t="shared" si="8"/>
        <v>FEDER</v>
      </c>
      <c r="G267" s="13" t="s">
        <v>22</v>
      </c>
      <c r="H267" s="13" t="s">
        <v>391</v>
      </c>
      <c r="I267" s="13" t="s">
        <v>392</v>
      </c>
      <c r="J267" s="13" t="s">
        <v>1497</v>
      </c>
      <c r="K267" s="13" t="s">
        <v>1450</v>
      </c>
      <c r="L267" s="12"/>
      <c r="M267" s="15">
        <v>8019688.7000000002</v>
      </c>
      <c r="N267" s="15">
        <v>7865935.4299999997</v>
      </c>
      <c r="O267" s="15">
        <v>3146374.17</v>
      </c>
      <c r="P267" s="16">
        <f t="shared" ref="P267:P278" si="9">IFERROR(O267/N267,"")</f>
        <v>0.39999999974573908</v>
      </c>
      <c r="Q267" s="13" t="s">
        <v>25</v>
      </c>
      <c r="R267" s="13" t="s">
        <v>1273</v>
      </c>
      <c r="S267" s="12" t="s">
        <v>26</v>
      </c>
      <c r="T267" s="5"/>
    </row>
    <row r="268" spans="1:20" ht="140" customHeight="1" x14ac:dyDescent="0.3">
      <c r="A268" s="13" t="s">
        <v>1206</v>
      </c>
      <c r="B268" s="13" t="s">
        <v>1207</v>
      </c>
      <c r="C268" s="13" t="s">
        <v>1208</v>
      </c>
      <c r="D268" s="13" t="s">
        <v>1209</v>
      </c>
      <c r="E268" s="13" t="s">
        <v>1210</v>
      </c>
      <c r="F268" s="13" t="str">
        <f t="shared" si="8"/>
        <v>FEDER</v>
      </c>
      <c r="G268" s="13" t="s">
        <v>22</v>
      </c>
      <c r="H268" s="13" t="s">
        <v>391</v>
      </c>
      <c r="I268" s="13" t="s">
        <v>392</v>
      </c>
      <c r="J268" s="13" t="s">
        <v>1498</v>
      </c>
      <c r="K268" s="13" t="s">
        <v>1499</v>
      </c>
      <c r="L268" s="12"/>
      <c r="M268" s="15">
        <v>6288833.8600000003</v>
      </c>
      <c r="N268" s="15">
        <v>6279955.25</v>
      </c>
      <c r="O268" s="15">
        <v>2511982.1</v>
      </c>
      <c r="P268" s="16">
        <f t="shared" si="9"/>
        <v>0.4</v>
      </c>
      <c r="Q268" s="13" t="s">
        <v>25</v>
      </c>
      <c r="R268" s="13" t="s">
        <v>1267</v>
      </c>
      <c r="S268" s="12" t="s">
        <v>26</v>
      </c>
      <c r="T268" s="5"/>
    </row>
    <row r="269" spans="1:20" ht="140" customHeight="1" x14ac:dyDescent="0.3">
      <c r="A269" s="13" t="s">
        <v>1211</v>
      </c>
      <c r="B269" s="13" t="s">
        <v>1212</v>
      </c>
      <c r="C269" s="13" t="s">
        <v>1213</v>
      </c>
      <c r="D269" s="13" t="s">
        <v>1214</v>
      </c>
      <c r="E269" s="13" t="s">
        <v>1215</v>
      </c>
      <c r="F269" s="13" t="str">
        <f t="shared" si="8"/>
        <v>FEDER</v>
      </c>
      <c r="G269" s="13" t="s">
        <v>22</v>
      </c>
      <c r="H269" s="13" t="s">
        <v>391</v>
      </c>
      <c r="I269" s="13" t="s">
        <v>392</v>
      </c>
      <c r="J269" s="13" t="s">
        <v>1500</v>
      </c>
      <c r="K269" s="13" t="s">
        <v>1501</v>
      </c>
      <c r="L269" s="12"/>
      <c r="M269" s="15">
        <v>6468085.9500000002</v>
      </c>
      <c r="N269" s="15">
        <v>5319615.38</v>
      </c>
      <c r="O269" s="15">
        <v>2127846.15</v>
      </c>
      <c r="P269" s="16">
        <f t="shared" si="9"/>
        <v>0.39999999962403299</v>
      </c>
      <c r="Q269" s="13" t="s">
        <v>25</v>
      </c>
      <c r="R269" s="13" t="s">
        <v>1267</v>
      </c>
      <c r="S269" s="12" t="s">
        <v>26</v>
      </c>
      <c r="T269" s="5"/>
    </row>
    <row r="270" spans="1:20" ht="140" customHeight="1" x14ac:dyDescent="0.3">
      <c r="A270" s="13" t="s">
        <v>1216</v>
      </c>
      <c r="B270" s="13" t="s">
        <v>1217</v>
      </c>
      <c r="C270" s="13" t="s">
        <v>1218</v>
      </c>
      <c r="D270" s="13" t="s">
        <v>1219</v>
      </c>
      <c r="E270" s="13" t="s">
        <v>1611</v>
      </c>
      <c r="F270" s="13" t="str">
        <f t="shared" si="8"/>
        <v>FEDER</v>
      </c>
      <c r="G270" s="13" t="s">
        <v>22</v>
      </c>
      <c r="H270" s="13" t="s">
        <v>391</v>
      </c>
      <c r="I270" s="13" t="s">
        <v>407</v>
      </c>
      <c r="J270" s="13" t="s">
        <v>1502</v>
      </c>
      <c r="K270" s="13" t="s">
        <v>1503</v>
      </c>
      <c r="L270" s="12"/>
      <c r="M270" s="15">
        <v>6650206.3799999999</v>
      </c>
      <c r="N270" s="15">
        <v>6420431.4699999997</v>
      </c>
      <c r="O270" s="15">
        <v>1926129.44</v>
      </c>
      <c r="P270" s="16">
        <f t="shared" si="9"/>
        <v>0.29999999984424724</v>
      </c>
      <c r="Q270" s="13" t="s">
        <v>25</v>
      </c>
      <c r="R270" s="13" t="s">
        <v>1268</v>
      </c>
      <c r="S270" s="12" t="s">
        <v>26</v>
      </c>
      <c r="T270" s="5"/>
    </row>
    <row r="271" spans="1:20" ht="140" customHeight="1" x14ac:dyDescent="0.3">
      <c r="A271" s="13" t="s">
        <v>1220</v>
      </c>
      <c r="B271" s="13" t="s">
        <v>1221</v>
      </c>
      <c r="C271" s="13" t="s">
        <v>1222</v>
      </c>
      <c r="D271" s="13" t="s">
        <v>1223</v>
      </c>
      <c r="E271" s="13" t="s">
        <v>1224</v>
      </c>
      <c r="F271" s="13" t="str">
        <f t="shared" si="8"/>
        <v>FEDER</v>
      </c>
      <c r="G271" s="13" t="s">
        <v>22</v>
      </c>
      <c r="H271" s="13" t="s">
        <v>391</v>
      </c>
      <c r="I271" s="13" t="s">
        <v>407</v>
      </c>
      <c r="J271" s="13" t="s">
        <v>1504</v>
      </c>
      <c r="K271" s="13" t="s">
        <v>1505</v>
      </c>
      <c r="L271" s="12"/>
      <c r="M271" s="15">
        <v>3780677</v>
      </c>
      <c r="N271" s="15">
        <v>3711927</v>
      </c>
      <c r="O271" s="15">
        <v>1484770.8</v>
      </c>
      <c r="P271" s="16">
        <f t="shared" si="9"/>
        <v>0.4</v>
      </c>
      <c r="Q271" s="13" t="s">
        <v>25</v>
      </c>
      <c r="R271" s="13" t="s">
        <v>1267</v>
      </c>
      <c r="S271" s="12" t="s">
        <v>26</v>
      </c>
      <c r="T271" s="5"/>
    </row>
    <row r="272" spans="1:20" ht="140" customHeight="1" x14ac:dyDescent="0.3">
      <c r="A272" s="13" t="s">
        <v>1225</v>
      </c>
      <c r="B272" s="13" t="s">
        <v>1226</v>
      </c>
      <c r="C272" s="13" t="s">
        <v>1227</v>
      </c>
      <c r="D272" s="13" t="s">
        <v>1228</v>
      </c>
      <c r="E272" s="13" t="s">
        <v>1229</v>
      </c>
      <c r="F272" s="13" t="str">
        <f t="shared" si="8"/>
        <v>FEDER</v>
      </c>
      <c r="G272" s="13" t="s">
        <v>22</v>
      </c>
      <c r="H272" s="13" t="s">
        <v>391</v>
      </c>
      <c r="I272" s="13" t="s">
        <v>407</v>
      </c>
      <c r="J272" s="13" t="s">
        <v>1506</v>
      </c>
      <c r="K272" s="13" t="s">
        <v>1507</v>
      </c>
      <c r="L272" s="12"/>
      <c r="M272" s="15">
        <v>3297750</v>
      </c>
      <c r="N272" s="15">
        <v>3272250</v>
      </c>
      <c r="O272" s="15">
        <v>981675</v>
      </c>
      <c r="P272" s="16">
        <f t="shared" si="9"/>
        <v>0.3</v>
      </c>
      <c r="Q272" s="13" t="s">
        <v>25</v>
      </c>
      <c r="R272" s="13" t="s">
        <v>1267</v>
      </c>
      <c r="S272" s="12" t="s">
        <v>26</v>
      </c>
      <c r="T272" s="5"/>
    </row>
    <row r="273" spans="1:20" ht="140" customHeight="1" x14ac:dyDescent="0.3">
      <c r="A273" s="13" t="s">
        <v>1230</v>
      </c>
      <c r="B273" s="13" t="s">
        <v>1231</v>
      </c>
      <c r="C273" s="13" t="s">
        <v>1232</v>
      </c>
      <c r="D273" s="13" t="s">
        <v>1233</v>
      </c>
      <c r="E273" s="13" t="s">
        <v>1234</v>
      </c>
      <c r="F273" s="13" t="str">
        <f t="shared" si="8"/>
        <v>FEDER</v>
      </c>
      <c r="G273" s="13" t="s">
        <v>22</v>
      </c>
      <c r="H273" s="13" t="s">
        <v>391</v>
      </c>
      <c r="I273" s="13" t="s">
        <v>392</v>
      </c>
      <c r="J273" s="13" t="s">
        <v>1331</v>
      </c>
      <c r="K273" s="13" t="s">
        <v>1508</v>
      </c>
      <c r="L273" s="12"/>
      <c r="M273" s="15">
        <v>3681150.56</v>
      </c>
      <c r="N273" s="15">
        <v>2764880</v>
      </c>
      <c r="O273" s="15">
        <v>1105952</v>
      </c>
      <c r="P273" s="16">
        <f t="shared" si="9"/>
        <v>0.4</v>
      </c>
      <c r="Q273" s="13" t="s">
        <v>25</v>
      </c>
      <c r="R273" s="13" t="s">
        <v>1273</v>
      </c>
      <c r="S273" s="12" t="s">
        <v>26</v>
      </c>
      <c r="T273" s="5"/>
    </row>
    <row r="274" spans="1:20" ht="140" customHeight="1" x14ac:dyDescent="0.3">
      <c r="A274" s="13" t="s">
        <v>1235</v>
      </c>
      <c r="B274" s="13" t="s">
        <v>1236</v>
      </c>
      <c r="C274" s="13" t="s">
        <v>1237</v>
      </c>
      <c r="D274" s="13" t="s">
        <v>1238</v>
      </c>
      <c r="E274" s="13" t="s">
        <v>1239</v>
      </c>
      <c r="F274" s="13" t="str">
        <f t="shared" si="8"/>
        <v>FEDER</v>
      </c>
      <c r="G274" s="13" t="s">
        <v>22</v>
      </c>
      <c r="H274" s="13" t="s">
        <v>391</v>
      </c>
      <c r="I274" s="13" t="s">
        <v>407</v>
      </c>
      <c r="J274" s="13" t="s">
        <v>1509</v>
      </c>
      <c r="K274" s="13" t="s">
        <v>1280</v>
      </c>
      <c r="L274" s="12"/>
      <c r="M274" s="15">
        <v>7559131</v>
      </c>
      <c r="N274" s="15">
        <v>7529131</v>
      </c>
      <c r="O274" s="15">
        <v>2635195.85</v>
      </c>
      <c r="P274" s="16">
        <f t="shared" si="9"/>
        <v>0.35000000000000003</v>
      </c>
      <c r="Q274" s="13" t="s">
        <v>25</v>
      </c>
      <c r="R274" s="13" t="s">
        <v>1267</v>
      </c>
      <c r="S274" s="12" t="s">
        <v>243</v>
      </c>
      <c r="T274" s="5"/>
    </row>
    <row r="275" spans="1:20" ht="140" customHeight="1" x14ac:dyDescent="0.3">
      <c r="A275" s="13" t="s">
        <v>1240</v>
      </c>
      <c r="B275" s="13" t="s">
        <v>1241</v>
      </c>
      <c r="C275" s="13" t="s">
        <v>1242</v>
      </c>
      <c r="D275" s="13" t="s">
        <v>1243</v>
      </c>
      <c r="E275" s="13" t="s">
        <v>1244</v>
      </c>
      <c r="F275" s="13" t="str">
        <f t="shared" si="8"/>
        <v>FEDER</v>
      </c>
      <c r="G275" s="13" t="s">
        <v>22</v>
      </c>
      <c r="H275" s="13" t="s">
        <v>391</v>
      </c>
      <c r="I275" s="13" t="s">
        <v>407</v>
      </c>
      <c r="J275" s="13" t="s">
        <v>1380</v>
      </c>
      <c r="K275" s="13" t="s">
        <v>1510</v>
      </c>
      <c r="L275" s="12"/>
      <c r="M275" s="15">
        <v>4133677.56</v>
      </c>
      <c r="N275" s="15">
        <v>4133677.56</v>
      </c>
      <c r="O275" s="15">
        <v>1446787.15</v>
      </c>
      <c r="P275" s="16">
        <f t="shared" si="9"/>
        <v>0.35000000096766132</v>
      </c>
      <c r="Q275" s="13" t="s">
        <v>25</v>
      </c>
      <c r="R275" s="13" t="s">
        <v>1268</v>
      </c>
      <c r="S275" s="12" t="s">
        <v>26</v>
      </c>
      <c r="T275" s="5"/>
    </row>
    <row r="276" spans="1:20" ht="140" customHeight="1" x14ac:dyDescent="0.3">
      <c r="A276" s="13" t="s">
        <v>1245</v>
      </c>
      <c r="B276" s="13" t="s">
        <v>1246</v>
      </c>
      <c r="C276" s="13" t="s">
        <v>1247</v>
      </c>
      <c r="D276" s="13" t="s">
        <v>1248</v>
      </c>
      <c r="E276" s="13" t="s">
        <v>1249</v>
      </c>
      <c r="F276" s="13" t="str">
        <f t="shared" si="8"/>
        <v>FEDER</v>
      </c>
      <c r="G276" s="13" t="s">
        <v>22</v>
      </c>
      <c r="H276" s="13" t="s">
        <v>391</v>
      </c>
      <c r="I276" s="13" t="s">
        <v>407</v>
      </c>
      <c r="J276" s="13" t="s">
        <v>1511</v>
      </c>
      <c r="K276" s="13" t="s">
        <v>1512</v>
      </c>
      <c r="L276" s="12"/>
      <c r="M276" s="15">
        <v>4450000</v>
      </c>
      <c r="N276" s="15">
        <v>4440000</v>
      </c>
      <c r="O276" s="15">
        <v>1776000</v>
      </c>
      <c r="P276" s="16">
        <f t="shared" si="9"/>
        <v>0.4</v>
      </c>
      <c r="Q276" s="13" t="s">
        <v>25</v>
      </c>
      <c r="R276" s="13" t="s">
        <v>1268</v>
      </c>
      <c r="S276" s="12" t="s">
        <v>26</v>
      </c>
      <c r="T276" s="5"/>
    </row>
    <row r="277" spans="1:20" ht="140" customHeight="1" x14ac:dyDescent="0.3">
      <c r="A277" s="13" t="s">
        <v>1250</v>
      </c>
      <c r="B277" s="13" t="s">
        <v>1251</v>
      </c>
      <c r="C277" s="13" t="s">
        <v>1252</v>
      </c>
      <c r="D277" s="13" t="s">
        <v>1253</v>
      </c>
      <c r="E277" s="13" t="s">
        <v>1254</v>
      </c>
      <c r="F277" s="13" t="str">
        <f t="shared" si="8"/>
        <v>FEDER</v>
      </c>
      <c r="G277" s="13" t="s">
        <v>22</v>
      </c>
      <c r="H277" s="13" t="s">
        <v>391</v>
      </c>
      <c r="I277" s="13" t="s">
        <v>392</v>
      </c>
      <c r="J277" s="13" t="s">
        <v>1513</v>
      </c>
      <c r="K277" s="13" t="s">
        <v>1514</v>
      </c>
      <c r="L277" s="12"/>
      <c r="M277" s="15">
        <v>7849537.1500000004</v>
      </c>
      <c r="N277" s="15">
        <v>7773082.1500000004</v>
      </c>
      <c r="O277" s="15">
        <v>3109232.86</v>
      </c>
      <c r="P277" s="16">
        <f t="shared" si="9"/>
        <v>0.39999999999999997</v>
      </c>
      <c r="Q277" s="13" t="s">
        <v>25</v>
      </c>
      <c r="R277" s="13" t="s">
        <v>1267</v>
      </c>
      <c r="S277" s="12" t="s">
        <v>26</v>
      </c>
      <c r="T277" s="5"/>
    </row>
    <row r="278" spans="1:20" ht="140" customHeight="1" x14ac:dyDescent="0.3">
      <c r="A278" s="13" t="s">
        <v>1255</v>
      </c>
      <c r="B278" s="13" t="s">
        <v>1256</v>
      </c>
      <c r="C278" s="13" t="s">
        <v>1257</v>
      </c>
      <c r="D278" s="13" t="s">
        <v>1258</v>
      </c>
      <c r="E278" s="13" t="s">
        <v>1259</v>
      </c>
      <c r="F278" s="13" t="str">
        <f t="shared" si="8"/>
        <v>FEDER</v>
      </c>
      <c r="G278" s="13" t="s">
        <v>22</v>
      </c>
      <c r="H278" s="13" t="s">
        <v>391</v>
      </c>
      <c r="I278" s="13" t="s">
        <v>392</v>
      </c>
      <c r="J278" s="13" t="s">
        <v>1288</v>
      </c>
      <c r="K278" s="13" t="s">
        <v>1515</v>
      </c>
      <c r="L278" s="12"/>
      <c r="M278" s="15">
        <v>4190928.01</v>
      </c>
      <c r="N278" s="15">
        <v>2389257.92</v>
      </c>
      <c r="O278" s="15">
        <v>955703.17</v>
      </c>
      <c r="P278" s="16">
        <f t="shared" si="9"/>
        <v>0.40000000083708004</v>
      </c>
      <c r="Q278" s="13" t="s">
        <v>25</v>
      </c>
      <c r="R278" s="13" t="s">
        <v>1268</v>
      </c>
      <c r="S278" s="12" t="s">
        <v>26</v>
      </c>
      <c r="T278" s="5"/>
    </row>
    <row r="279" spans="1:20" ht="70" customHeight="1" x14ac:dyDescent="0.3">
      <c r="A279" s="5"/>
      <c r="B279" s="5"/>
      <c r="C279" s="5"/>
      <c r="D279" s="5"/>
      <c r="E279" s="5"/>
      <c r="F279" s="5"/>
      <c r="G279" s="5"/>
      <c r="H279" s="5"/>
      <c r="I279" s="5"/>
      <c r="J279" s="5"/>
      <c r="K279" s="5"/>
      <c r="L279" s="5"/>
      <c r="M279" s="5"/>
      <c r="N279" s="5"/>
      <c r="O279" s="5"/>
      <c r="P279" s="5"/>
      <c r="Q279" s="5"/>
      <c r="R279" s="5"/>
      <c r="S279" s="5"/>
      <c r="T279" s="5"/>
    </row>
    <row r="280" spans="1:20" ht="70" customHeight="1" x14ac:dyDescent="0.3">
      <c r="A280" s="5"/>
      <c r="B280" s="5"/>
      <c r="C280" s="5"/>
      <c r="D280" s="5"/>
      <c r="E280" s="5"/>
      <c r="F280" s="5"/>
      <c r="G280" s="5"/>
      <c r="H280" s="5"/>
      <c r="I280" s="5"/>
      <c r="J280" s="5"/>
      <c r="K280" s="5"/>
      <c r="L280" s="5"/>
      <c r="M280" s="5"/>
      <c r="N280" s="5"/>
      <c r="O280" s="5"/>
      <c r="P280" s="5"/>
      <c r="Q280" s="5"/>
      <c r="R280" s="5"/>
      <c r="S280" s="5"/>
      <c r="T280" s="5"/>
    </row>
    <row r="281" spans="1:20" ht="70" customHeight="1" x14ac:dyDescent="0.3">
      <c r="A281" s="5"/>
      <c r="B281" s="5"/>
      <c r="C281" s="5"/>
      <c r="D281" s="5"/>
      <c r="E281" s="5"/>
      <c r="F281" s="5"/>
      <c r="G281" s="5"/>
      <c r="H281" s="5"/>
      <c r="I281" s="5"/>
      <c r="J281" s="5"/>
      <c r="K281" s="5"/>
      <c r="L281" s="5"/>
      <c r="M281" s="5"/>
      <c r="N281" s="5"/>
      <c r="O281" s="5"/>
      <c r="P281" s="5"/>
      <c r="Q281" s="5"/>
      <c r="R281" s="5"/>
      <c r="S281" s="5"/>
      <c r="T281" s="5"/>
    </row>
    <row r="282" spans="1:20" ht="70" customHeight="1" x14ac:dyDescent="0.35">
      <c r="A282" s="5"/>
      <c r="B282" s="5"/>
      <c r="C282" s="5"/>
      <c r="D282" s="5"/>
      <c r="E282" s="5"/>
      <c r="F282" s="5"/>
      <c r="G282" s="5"/>
      <c r="H282" s="5"/>
      <c r="I282" s="5"/>
      <c r="J282" s="5"/>
      <c r="K282" s="5"/>
      <c r="L282" s="5"/>
      <c r="M282" s="5"/>
      <c r="N282" s="5"/>
      <c r="O282" s="5"/>
      <c r="P282" s="5"/>
      <c r="Q282" s="5"/>
      <c r="R282" s="5"/>
      <c r="S282"/>
      <c r="T282" s="5"/>
    </row>
    <row r="283" spans="1:20" ht="70" customHeight="1" x14ac:dyDescent="0.3">
      <c r="A283" s="5"/>
      <c r="B283" s="5"/>
      <c r="C283" s="5"/>
      <c r="D283" s="5"/>
      <c r="E283" s="5"/>
      <c r="F283" s="5"/>
      <c r="G283" s="5"/>
      <c r="H283" s="5"/>
      <c r="I283" s="5"/>
      <c r="J283" s="5"/>
      <c r="K283" s="5"/>
      <c r="L283" s="5"/>
      <c r="M283" s="5"/>
      <c r="N283" s="5"/>
      <c r="O283" s="5"/>
      <c r="P283" s="5"/>
      <c r="Q283" s="5"/>
      <c r="R283" s="5"/>
      <c r="S283" s="5"/>
      <c r="T283" s="5"/>
    </row>
    <row r="284" spans="1:20" ht="70" customHeight="1" x14ac:dyDescent="0.3">
      <c r="A284" s="5"/>
      <c r="B284" s="5"/>
      <c r="C284" s="5"/>
      <c r="D284" s="5"/>
      <c r="E284" s="5"/>
      <c r="F284" s="5"/>
      <c r="G284" s="5"/>
      <c r="H284" s="5"/>
      <c r="I284" s="5"/>
      <c r="J284" s="5"/>
      <c r="K284" s="5"/>
      <c r="L284" s="5"/>
      <c r="M284" s="5"/>
      <c r="N284" s="5"/>
      <c r="O284" s="5"/>
      <c r="P284" s="5"/>
      <c r="Q284" s="5"/>
      <c r="R284" s="5"/>
      <c r="S284" s="5"/>
      <c r="T284" s="5"/>
    </row>
    <row r="285" spans="1:20" ht="70" customHeight="1" x14ac:dyDescent="0.3">
      <c r="T285" s="5"/>
    </row>
    <row r="286" spans="1:20" ht="70" customHeight="1" x14ac:dyDescent="0.3"/>
    <row r="287" spans="1:20" ht="70" customHeight="1" x14ac:dyDescent="0.3"/>
    <row r="288" spans="1:20" ht="70" customHeight="1" x14ac:dyDescent="0.3"/>
    <row r="289" ht="70" customHeight="1" x14ac:dyDescent="0.3"/>
    <row r="290" ht="70" customHeight="1" x14ac:dyDescent="0.3"/>
  </sheetData>
  <mergeCells count="2">
    <mergeCell ref="A5:S5"/>
    <mergeCell ref="A6:S6"/>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ata xmlns="26d7c35a-f439-4c0f-8f09-3d863dd0be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3" ma:contentTypeDescription="Criar um novo documento." ma:contentTypeScope="" ma:versionID="b302fd75009c689f83368666b9d66f09">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a7d580b96e6f3dd010a15b6df379074c" ns2:_="" ns3:_="">
    <xsd:import namespace="26d7c35a-f439-4c0f-8f09-3d863dd0be89"/>
    <xsd:import namespace="8af0af5b-52e4-4b99-9094-dd9c6f18bb24"/>
    <xsd:element name="properties">
      <xsd:complexType>
        <xsd:sequence>
          <xsd:element name="documentManagement">
            <xsd:complexType>
              <xsd:all>
                <xsd:element ref="ns2:Data"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Data" ma:index="8" nillable="true" ma:displayName="Data" ma:format="DateOnly" ma:internalName="Data">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f4b54d6-d4e2-4c33-9b67-ee90673503f3}"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1B824-F4C1-4594-993E-EF7878685381}">
  <ds:schemaRefs>
    <ds:schemaRef ds:uri="http://schemas.microsoft.com/sharepoint/v3/contenttype/forms"/>
  </ds:schemaRefs>
</ds:datastoreItem>
</file>

<file path=customXml/itemProps2.xml><?xml version="1.0" encoding="utf-8"?>
<ds:datastoreItem xmlns:ds="http://schemas.openxmlformats.org/officeDocument/2006/customXml" ds:itemID="{F47B5D23-203E-4CD5-A779-E85E2841E050}">
  <ds:schemaRefs>
    <ds:schemaRef ds:uri="http://schemas.microsoft.com/office/2006/metadata/properties"/>
    <ds:schemaRef ds:uri="http://schemas.microsoft.com/office/infopath/2007/PartnerControls"/>
    <ds:schemaRef ds:uri="26d7c35a-f439-4c0f-8f09-3d863dd0be89"/>
    <ds:schemaRef ds:uri="8af0af5b-52e4-4b99-9094-dd9c6f18bb24"/>
  </ds:schemaRefs>
</ds:datastoreItem>
</file>

<file path=customXml/itemProps3.xml><?xml version="1.0" encoding="utf-8"?>
<ds:datastoreItem xmlns:ds="http://schemas.openxmlformats.org/officeDocument/2006/customXml" ds:itemID="{663090C5-4594-404C-9439-E08C003CB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7c35a-f439-4c0f-8f09-3d863dd0be89"/>
    <ds:schemaRef ds:uri="8af0af5b-52e4-4b99-9094-dd9c6f18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Pedro Neves</cp:lastModifiedBy>
  <dcterms:created xsi:type="dcterms:W3CDTF">2024-10-21T09:42:52Z</dcterms:created>
  <dcterms:modified xsi:type="dcterms:W3CDTF">2024-10-22T14:14:01Z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